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Datos/Dropbox/__CLIMA PORCINO S.L __/PROVEEDORES/DIASA INDUSTRIAL/CATALOGO HIGIENE/"/>
    </mc:Choice>
  </mc:AlternateContent>
  <xr:revisionPtr revIDLastSave="0" documentId="8_{8920BAE3-CA33-3E43-A1F2-3492641117F7}" xr6:coauthVersionLast="43" xr6:coauthVersionMax="43" xr10:uidLastSave="{00000000-0000-0000-0000-000000000000}"/>
  <bookViews>
    <workbookView xWindow="11080" yWindow="700" windowWidth="38960" windowHeight="25420" xr2:uid="{D4E7642D-529D-084F-A45C-B147E24ACFD6}"/>
  </bookViews>
  <sheets>
    <sheet name="hoja pedido" sheetId="1" r:id="rId1"/>
  </sheets>
  <definedNames>
    <definedName name="_xlnm.Print_Area" localSheetId="0">'hoja pedido'!$B$1:$I$191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" i="1" l="1"/>
  <c r="I165" i="1"/>
  <c r="I164" i="1"/>
  <c r="I163" i="1"/>
  <c r="I157" i="1"/>
  <c r="I160" i="1"/>
  <c r="I159" i="1"/>
  <c r="I158" i="1"/>
  <c r="I156" i="1"/>
  <c r="I155" i="1"/>
  <c r="I154" i="1"/>
  <c r="I153" i="1"/>
  <c r="I150" i="1"/>
  <c r="I149" i="1"/>
  <c r="I148" i="1"/>
  <c r="I147" i="1"/>
  <c r="I146" i="1"/>
  <c r="I138" i="1"/>
  <c r="I137" i="1"/>
  <c r="I136" i="1"/>
  <c r="I135" i="1"/>
  <c r="I134" i="1"/>
  <c r="I133" i="1"/>
  <c r="I143" i="1"/>
  <c r="I142" i="1"/>
  <c r="I141" i="1"/>
  <c r="I145" i="1"/>
  <c r="I144" i="1"/>
  <c r="I130" i="1"/>
  <c r="I129" i="1"/>
  <c r="I128" i="1"/>
  <c r="I127" i="1"/>
  <c r="I126" i="1"/>
  <c r="I125" i="1"/>
  <c r="I124" i="1"/>
  <c r="I119" i="1"/>
  <c r="I123" i="1"/>
  <c r="I122" i="1"/>
  <c r="I121" i="1"/>
  <c r="I120" i="1"/>
  <c r="I117" i="1"/>
  <c r="I116" i="1"/>
  <c r="I109" i="1"/>
  <c r="I108" i="1"/>
  <c r="I113" i="1"/>
  <c r="I112" i="1"/>
  <c r="I111" i="1"/>
  <c r="I110" i="1"/>
  <c r="I107" i="1"/>
  <c r="I106" i="1"/>
  <c r="I105" i="1"/>
  <c r="I104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7" i="1"/>
  <c r="I76" i="1"/>
  <c r="I75" i="1"/>
  <c r="I74" i="1"/>
  <c r="I71" i="1"/>
  <c r="I70" i="1"/>
  <c r="I69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36" i="1"/>
  <c r="I35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21" i="1"/>
  <c r="I18" i="1" l="1"/>
</calcChain>
</file>

<file path=xl/sharedStrings.xml><?xml version="1.0" encoding="utf-8"?>
<sst xmlns="http://schemas.openxmlformats.org/spreadsheetml/2006/main" count="165" uniqueCount="94">
  <si>
    <t>HOJA DE PEDIDO</t>
  </si>
  <si>
    <t>Fecha Pedido</t>
  </si>
  <si>
    <t>ENVASE</t>
  </si>
  <si>
    <t>€/ KILO</t>
  </si>
  <si>
    <t>€ / ENVASE</t>
  </si>
  <si>
    <t>UD / EMBALAJE</t>
  </si>
  <si>
    <t>ESPUMANTES APLICACIÓN CON EQUIPOS DE PROYECCIÓN DE ESPUMA</t>
  </si>
  <si>
    <t>UDS. PEDIDO</t>
  </si>
  <si>
    <t>IMPORTE</t>
  </si>
  <si>
    <t>LIMPIEZA DE VEHICULOS TRANSPORTE ANIMAL</t>
  </si>
  <si>
    <t>MAXLAV</t>
  </si>
  <si>
    <t>EQUIPO DE PROYECCIÓN DE ESPUMA</t>
  </si>
  <si>
    <t>HIGIENIZACIÓN O TRATAMIENTO DEL AGUA</t>
  </si>
  <si>
    <t>DIAQUOX-50</t>
  </si>
  <si>
    <t>LETAL PEROXO</t>
  </si>
  <si>
    <t>BOMBA VMSA H202</t>
  </si>
  <si>
    <t>BOTE 50 UDS</t>
  </si>
  <si>
    <t>LUBRICANTES DE USO ALIMENTARIO</t>
  </si>
  <si>
    <t>635 ml</t>
  </si>
  <si>
    <t>Caja 12 Unid.</t>
  </si>
  <si>
    <t>400 ml</t>
  </si>
  <si>
    <t>Caja de 12 Unid.</t>
  </si>
  <si>
    <t>GRASA ALIMENTARIA</t>
  </si>
  <si>
    <t>Cartucho 400 grs</t>
  </si>
  <si>
    <t>Caja de 12 uds.</t>
  </si>
  <si>
    <t>Caja de 5 kgs.</t>
  </si>
  <si>
    <t>Cubo de 25 kg.</t>
  </si>
  <si>
    <t>Caja 5 ud.</t>
  </si>
  <si>
    <t>1 Kg</t>
  </si>
  <si>
    <t>DESINFECTANTES APTOS PARA LA INDUSTRIA GANADERA</t>
  </si>
  <si>
    <t>AGUAS RESIDUALES</t>
  </si>
  <si>
    <t>LIMPIEZA Y DESINFECCIÓN EQUIPOS</t>
  </si>
  <si>
    <t>LIMPIEZA DE MANOS</t>
  </si>
  <si>
    <t>DESINFECCIÓN Y DESINSECTACIÓN AMBIENTAL</t>
  </si>
  <si>
    <t>Caja de 48 pastillas</t>
  </si>
  <si>
    <t>4,63 € / ud</t>
  </si>
  <si>
    <t>estuche 2 UD</t>
  </si>
  <si>
    <t>5,15 € /UD</t>
  </si>
  <si>
    <t>INSECTICIDAS PARA USO GANADERO</t>
  </si>
  <si>
    <t>FUMIGOL HUMO</t>
  </si>
  <si>
    <t>1 caja de 24 ud.</t>
  </si>
  <si>
    <t>13 € /ud</t>
  </si>
  <si>
    <t>EQUIPOS AUXILIARES</t>
  </si>
  <si>
    <t>CUBRESUELAS AUTOMÁTICOS</t>
  </si>
  <si>
    <t xml:space="preserve"> </t>
  </si>
  <si>
    <t>Precio</t>
  </si>
  <si>
    <t>CONSUMIBLE FILM 1000 PIES / ROLLO</t>
  </si>
  <si>
    <r>
      <rPr>
        <b/>
        <sz val="20"/>
        <color theme="1"/>
        <rFont val="Calibri (Cuerpo)"/>
      </rPr>
      <t>DIALORAN CLOR 950</t>
    </r>
    <r>
      <rPr>
        <b/>
        <sz val="14"/>
        <color theme="1"/>
        <rFont val="Calibri"/>
        <family val="2"/>
        <scheme val="minor"/>
      </rPr>
      <t xml:space="preserve">                       Detergente alcalino  clorado</t>
    </r>
  </si>
  <si>
    <r>
      <rPr>
        <b/>
        <sz val="20"/>
        <color theme="1"/>
        <rFont val="Calibri (Cuerpo)"/>
      </rPr>
      <t xml:space="preserve">DIALORAN 950                         </t>
    </r>
    <r>
      <rPr>
        <b/>
        <sz val="14"/>
        <color theme="1"/>
        <rFont val="Calibri"/>
        <family val="2"/>
        <scheme val="minor"/>
      </rPr>
      <t>Detergente alcalino</t>
    </r>
  </si>
  <si>
    <r>
      <rPr>
        <b/>
        <sz val="20"/>
        <color theme="1"/>
        <rFont val="Calibri (Cuerpo)"/>
      </rPr>
      <t>DIALORAN 974</t>
    </r>
    <r>
      <rPr>
        <b/>
        <sz val="14"/>
        <color theme="1"/>
        <rFont val="Calibri"/>
        <family val="2"/>
        <scheme val="minor"/>
      </rPr>
      <t xml:space="preserve">                                       Detergente desincrustante y desoxidante ácido</t>
    </r>
  </si>
  <si>
    <r>
      <rPr>
        <b/>
        <sz val="20"/>
        <color theme="1"/>
        <rFont val="Calibri (Cuerpo)"/>
      </rPr>
      <t>DESINFECTO</t>
    </r>
    <r>
      <rPr>
        <b/>
        <sz val="14"/>
        <color theme="1"/>
        <rFont val="Calibri"/>
        <family val="2"/>
        <scheme val="minor"/>
      </rPr>
      <t xml:space="preserve">                                               Detergente desinfectante clorado</t>
    </r>
  </si>
  <si>
    <r>
      <rPr>
        <b/>
        <sz val="20"/>
        <color theme="1"/>
        <rFont val="Calibri (Cuerpo)"/>
      </rPr>
      <t>LETAL QUAT</t>
    </r>
    <r>
      <rPr>
        <b/>
        <sz val="14"/>
        <color theme="1"/>
        <rFont val="Calibri"/>
        <family val="2"/>
        <scheme val="minor"/>
      </rPr>
      <t xml:space="preserve">                                         Desinfectante para vehiculos de transporte</t>
    </r>
  </si>
  <si>
    <r>
      <rPr>
        <b/>
        <sz val="20"/>
        <color theme="1"/>
        <rFont val="Calibri (Cuerpo)"/>
      </rPr>
      <t xml:space="preserve">TIRAS MEDICIÓN                                       </t>
    </r>
    <r>
      <rPr>
        <b/>
        <sz val="14"/>
        <color theme="1"/>
        <rFont val="Calibri (Cuerpo)"/>
      </rPr>
      <t>DIAQUOX-50 Y LETAL PERÓXO</t>
    </r>
  </si>
  <si>
    <r>
      <rPr>
        <b/>
        <sz val="20"/>
        <color theme="1"/>
        <rFont val="Calibri (Cuerpo)"/>
      </rPr>
      <t xml:space="preserve">SANITARY SPRAY                      </t>
    </r>
    <r>
      <rPr>
        <b/>
        <sz val="12"/>
        <color theme="1"/>
        <rFont val="Calibri"/>
        <family val="2"/>
        <scheme val="minor"/>
      </rPr>
      <t>Lubricante para equipos en plantas procesadoras de alimentos</t>
    </r>
  </si>
  <si>
    <r>
      <rPr>
        <b/>
        <sz val="20"/>
        <color theme="1"/>
        <rFont val="Calibri (Cuerpo)"/>
      </rPr>
      <t xml:space="preserve">D LUB 2                                        </t>
    </r>
    <r>
      <rPr>
        <b/>
        <sz val="12"/>
        <color theme="1"/>
        <rFont val="Calibri"/>
        <family val="2"/>
        <scheme val="minor"/>
      </rPr>
      <t>Antigripante y lubricante de uso alimentario</t>
    </r>
  </si>
  <si>
    <r>
      <rPr>
        <b/>
        <sz val="20"/>
        <color theme="1"/>
        <rFont val="Calibri (Cuerpo)"/>
      </rPr>
      <t>PROLUBE ALIM BLANCHE</t>
    </r>
    <r>
      <rPr>
        <b/>
        <sz val="14"/>
        <color theme="1"/>
        <rFont val="Calibri"/>
        <family val="2"/>
        <scheme val="minor"/>
      </rPr>
      <t xml:space="preserve">                    Grasa alimentaria de alto rendimiento.</t>
    </r>
  </si>
  <si>
    <r>
      <rPr>
        <b/>
        <sz val="20"/>
        <color theme="1"/>
        <rFont val="Calibri (Cuerpo)"/>
      </rPr>
      <t>DIAL FUNG</t>
    </r>
    <r>
      <rPr>
        <b/>
        <sz val="14"/>
        <color theme="1"/>
        <rFont val="Calibri"/>
        <family val="2"/>
        <scheme val="minor"/>
      </rPr>
      <t xml:space="preserve">                                              Desinfectante de superficies de gran actividad frente a bacterias, hongos, esporas y virus</t>
    </r>
  </si>
  <si>
    <r>
      <rPr>
        <b/>
        <sz val="20"/>
        <color theme="1"/>
        <rFont val="Calibri (Cuerpo)"/>
      </rPr>
      <t xml:space="preserve">AEROBAC AEROSOL                   </t>
    </r>
    <r>
      <rPr>
        <b/>
        <sz val="14"/>
        <color theme="1"/>
        <rFont val="Calibri"/>
        <family val="2"/>
        <scheme val="minor"/>
      </rPr>
      <t>Desinfección del medio ambiente y superfices por vía aérea.</t>
    </r>
  </si>
  <si>
    <r>
      <rPr>
        <b/>
        <sz val="20"/>
        <color theme="1"/>
        <rFont val="Calibri (Cuerpo)"/>
      </rPr>
      <t xml:space="preserve">DIABAC 50                               </t>
    </r>
    <r>
      <rPr>
        <b/>
        <sz val="14"/>
        <color theme="1"/>
        <rFont val="Calibri"/>
        <family val="2"/>
        <scheme val="minor"/>
      </rPr>
      <t>Desinfectante específico</t>
    </r>
  </si>
  <si>
    <r>
      <rPr>
        <b/>
        <sz val="20"/>
        <color theme="1"/>
        <rFont val="Calibri (Cuerpo)"/>
      </rPr>
      <t xml:space="preserve">LEJÍA EN PASTILLAS.               </t>
    </r>
    <r>
      <rPr>
        <b/>
        <sz val="14"/>
        <color theme="1"/>
        <rFont val="Calibri"/>
        <family val="2"/>
        <scheme val="minor"/>
      </rPr>
      <t xml:space="preserve"> Desinfectante universal clorado en pastillas efervescentes</t>
    </r>
  </si>
  <si>
    <r>
      <rPr>
        <b/>
        <sz val="20"/>
        <color theme="1"/>
        <rFont val="Calibri (Cuerpo)"/>
      </rPr>
      <t xml:space="preserve">LETAL QUAT                            </t>
    </r>
    <r>
      <rPr>
        <b/>
        <sz val="14"/>
        <color theme="1"/>
        <rFont val="Calibri"/>
        <family val="2"/>
        <scheme val="minor"/>
      </rPr>
      <t>Desinfectante bactericida y algicida para todo tipo de superficies</t>
    </r>
  </si>
  <si>
    <r>
      <rPr>
        <b/>
        <sz val="20"/>
        <color theme="1"/>
        <rFont val="Calibri (Cuerpo)"/>
      </rPr>
      <t xml:space="preserve">UBRESAN                                    </t>
    </r>
    <r>
      <rPr>
        <b/>
        <sz val="14"/>
        <color theme="1"/>
        <rFont val="Calibri"/>
        <family val="2"/>
        <scheme val="minor"/>
      </rPr>
      <t xml:space="preserve"> Mantiene hidratadas las ubres de las vacas sometidas al proceso de ordeño</t>
    </r>
  </si>
  <si>
    <r>
      <rPr>
        <b/>
        <sz val="20"/>
        <color theme="1"/>
        <rFont val="Calibri (Cuerpo)"/>
      </rPr>
      <t>CANAZIM</t>
    </r>
    <r>
      <rPr>
        <b/>
        <sz val="14"/>
        <color theme="1"/>
        <rFont val="Calibri"/>
        <family val="2"/>
        <scheme val="minor"/>
      </rPr>
      <t xml:space="preserve">                                                    Tratamiento biológico para tuberías colectores y fosas sépticas</t>
    </r>
  </si>
  <si>
    <r>
      <rPr>
        <b/>
        <sz val="20"/>
        <color theme="1"/>
        <rFont val="Calibri (Cuerpo)"/>
      </rPr>
      <t xml:space="preserve">SULFINET                                    </t>
    </r>
    <r>
      <rPr>
        <b/>
        <sz val="14"/>
        <color theme="1"/>
        <rFont val="Calibri"/>
        <family val="2"/>
        <scheme val="minor"/>
      </rPr>
      <t>Desatascador de tuberías</t>
    </r>
  </si>
  <si>
    <r>
      <rPr>
        <b/>
        <sz val="20"/>
        <color theme="1"/>
        <rFont val="Calibri (Cuerpo)"/>
      </rPr>
      <t xml:space="preserve">ZEROLOR                                           </t>
    </r>
    <r>
      <rPr>
        <b/>
        <sz val="14"/>
        <color theme="1"/>
        <rFont val="Calibri"/>
        <family val="2"/>
        <scheme val="minor"/>
      </rPr>
      <t>Liquido neutralizador de olores</t>
    </r>
  </si>
  <si>
    <r>
      <rPr>
        <b/>
        <sz val="20"/>
        <color theme="1"/>
        <rFont val="Calibri (Cuerpo)"/>
      </rPr>
      <t xml:space="preserve">LETAL PEROXO                         </t>
    </r>
    <r>
      <rPr>
        <b/>
        <sz val="14"/>
        <color theme="1"/>
        <rFont val="Calibri"/>
        <family val="2"/>
        <scheme val="minor"/>
      </rPr>
      <t>Desinfectante bactericida y algicida para todo tipo de superficies</t>
    </r>
  </si>
  <si>
    <r>
      <rPr>
        <b/>
        <sz val="20"/>
        <color theme="1"/>
        <rFont val="Calibri (Cuerpo)"/>
      </rPr>
      <t xml:space="preserve">DIAQUOX-50                            </t>
    </r>
    <r>
      <rPr>
        <b/>
        <sz val="14"/>
        <color theme="1"/>
        <rFont val="Calibri"/>
        <family val="2"/>
        <scheme val="minor"/>
      </rPr>
      <t xml:space="preserve"> Desinfectante en base a peróxido de hidrógeno apto para la industria cárnica</t>
    </r>
  </si>
  <si>
    <r>
      <rPr>
        <b/>
        <sz val="20"/>
        <color theme="1"/>
        <rFont val="Calibri (Cuerpo)"/>
      </rPr>
      <t xml:space="preserve">NETA ACID GAN                         </t>
    </r>
    <r>
      <rPr>
        <b/>
        <sz val="14"/>
        <color theme="1"/>
        <rFont val="Calibri"/>
        <family val="2"/>
        <scheme val="minor"/>
      </rPr>
      <t>Detergente, desincrustante para la limpieza ácida.</t>
    </r>
  </si>
  <si>
    <r>
      <rPr>
        <b/>
        <sz val="20"/>
        <color theme="1"/>
        <rFont val="Calibri (Cuerpo)"/>
      </rPr>
      <t xml:space="preserve">DIAPLUS GAN                           </t>
    </r>
    <r>
      <rPr>
        <b/>
        <sz val="14"/>
        <color theme="1"/>
        <rFont val="Calibri"/>
        <family val="2"/>
        <scheme val="minor"/>
      </rPr>
      <t>Detergente alcalino clorado para la limpieza básica</t>
    </r>
  </si>
  <si>
    <r>
      <rPr>
        <b/>
        <sz val="20"/>
        <color theme="1"/>
        <rFont val="Calibri (Cuerpo)"/>
      </rPr>
      <t xml:space="preserve">FUMIFULL 50 HUMO               </t>
    </r>
    <r>
      <rPr>
        <b/>
        <sz val="14"/>
        <color theme="1"/>
        <rFont val="Calibri"/>
        <family val="2"/>
        <scheme val="minor"/>
      </rPr>
      <t>Desinfectante en pastillas</t>
    </r>
  </si>
  <si>
    <r>
      <rPr>
        <b/>
        <sz val="20"/>
        <color theme="1"/>
        <rFont val="Calibri (Cuerpo)"/>
      </rPr>
      <t xml:space="preserve">DESINSAN C                                 </t>
    </r>
    <r>
      <rPr>
        <b/>
        <sz val="14"/>
        <color theme="1"/>
        <rFont val="Calibri"/>
        <family val="2"/>
        <scheme val="minor"/>
      </rPr>
      <t>Insecticida nebulizable</t>
    </r>
  </si>
  <si>
    <r>
      <rPr>
        <b/>
        <sz val="20"/>
        <color theme="1"/>
        <rFont val="Calibri (Cuerpo)"/>
      </rPr>
      <t xml:space="preserve">GERMOSAN NOR TER             </t>
    </r>
    <r>
      <rPr>
        <b/>
        <sz val="14"/>
        <color theme="1"/>
        <rFont val="Calibri"/>
        <family val="2"/>
        <scheme val="minor"/>
      </rPr>
      <t xml:space="preserve"> Desinfectante bactericida y fungicida nebulizable de amplio espectro</t>
    </r>
  </si>
  <si>
    <r>
      <rPr>
        <b/>
        <sz val="20"/>
        <color theme="1"/>
        <rFont val="Calibri (Cuerpo)"/>
      </rPr>
      <t xml:space="preserve">BACTERIGEL G-2                               </t>
    </r>
    <r>
      <rPr>
        <b/>
        <sz val="14"/>
        <color theme="1"/>
        <rFont val="Calibri"/>
        <family val="2"/>
        <scheme val="minor"/>
      </rPr>
      <t>Jabón líquido neutro</t>
    </r>
  </si>
  <si>
    <r>
      <rPr>
        <b/>
        <sz val="20"/>
        <color theme="1"/>
        <rFont val="Calibri (Cuerpo)"/>
      </rPr>
      <t xml:space="preserve">JABÓN MANOS ECONÓMICO.    </t>
    </r>
    <r>
      <rPr>
        <b/>
        <sz val="14"/>
        <color theme="1"/>
        <rFont val="Calibri"/>
        <family val="2"/>
        <scheme val="minor"/>
      </rPr>
      <t xml:space="preserve"> Jabón líquido neutro sin olor</t>
    </r>
  </si>
  <si>
    <r>
      <rPr>
        <b/>
        <sz val="20"/>
        <color theme="1"/>
        <rFont val="Calibri (Cuerpo)"/>
      </rPr>
      <t xml:space="preserve">PASTA DE MANOS                              </t>
    </r>
    <r>
      <rPr>
        <b/>
        <sz val="14"/>
        <color theme="1"/>
        <rFont val="Calibri"/>
        <family val="2"/>
        <scheme val="minor"/>
      </rPr>
      <t>para mecánicos, desengrasante de manos con abrasivo.</t>
    </r>
  </si>
  <si>
    <r>
      <rPr>
        <b/>
        <sz val="20"/>
        <color theme="1"/>
        <rFont val="Calibri (Cuerpo)"/>
      </rPr>
      <t>DESINSAN C</t>
    </r>
    <r>
      <rPr>
        <b/>
        <sz val="14"/>
        <color theme="1"/>
        <rFont val="Calibri"/>
        <family val="2"/>
        <scheme val="minor"/>
      </rPr>
      <t xml:space="preserve"> Insecticida de amplio espectro</t>
    </r>
  </si>
  <si>
    <r>
      <rPr>
        <b/>
        <sz val="20"/>
        <color theme="1"/>
        <rFont val="Calibri (Cuerpo)"/>
      </rPr>
      <t xml:space="preserve">INSECTICIDA C-15.                           </t>
    </r>
    <r>
      <rPr>
        <b/>
        <sz val="14"/>
        <color theme="1"/>
        <rFont val="Calibri"/>
        <family val="2"/>
        <scheme val="minor"/>
      </rPr>
      <t xml:space="preserve"> Muy efectivo en tratamientos de infestaciones graves de bovinos, ovinos, porcinos y aves</t>
    </r>
  </si>
  <si>
    <t>UNIDADES</t>
  </si>
  <si>
    <t>TOTAL PEDIDO</t>
  </si>
  <si>
    <t>C/ Eduardo Ibarra 6 - 50009 Zaragoza</t>
  </si>
  <si>
    <r>
      <t xml:space="preserve">Teléfono Pedidos.              </t>
    </r>
    <r>
      <rPr>
        <b/>
        <i/>
        <sz val="16"/>
        <color theme="1"/>
        <rFont val="Calibri"/>
        <family val="2"/>
        <scheme val="minor"/>
      </rPr>
      <t>633 52 11 27</t>
    </r>
  </si>
  <si>
    <r>
      <t xml:space="preserve">Email                      </t>
    </r>
    <r>
      <rPr>
        <b/>
        <i/>
        <sz val="16"/>
        <color theme="1"/>
        <rFont val="Calibri"/>
        <family val="2"/>
        <scheme val="minor"/>
      </rPr>
      <t>francisco@isbran.eu</t>
    </r>
  </si>
  <si>
    <t xml:space="preserve">CLIMA PORCINO S.L    CIF B99549628 </t>
  </si>
  <si>
    <t>FORMA DE PAGO</t>
  </si>
  <si>
    <t>CONDICIONES COMERCIALES</t>
  </si>
  <si>
    <t>TRANSFERENCIA BANCARIA</t>
  </si>
  <si>
    <t>CAIXA RURAL ALGEMESI</t>
  </si>
  <si>
    <t>ES27 3117 0001 9121 0463 5327</t>
  </si>
  <si>
    <t>LABORAL KUTXA</t>
  </si>
  <si>
    <t>ES55 3035  0295 6229 5002 4017</t>
  </si>
  <si>
    <t>ENVIAR JUSTIFICANTE BANCARIO A francisco@isbran.eu</t>
  </si>
  <si>
    <t>Junto con una copia de esta hoja de pedido</t>
  </si>
  <si>
    <t>OSBSERVACIONES DE ENTREGA</t>
  </si>
  <si>
    <t>VER CATÁLOGO ONLINE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</si>
</sst>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0"/>
      <name val="Arial Narrow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0"/>
      <color theme="0"/>
      <name val="Arial Narrow"/>
      <family val="2"/>
    </font>
    <font>
      <b/>
      <sz val="16"/>
      <color theme="1"/>
      <name val="Calibri (Cuerpo)"/>
    </font>
    <font>
      <b/>
      <sz val="18"/>
      <color theme="1"/>
      <name val="Calibri (Cuerpo)"/>
    </font>
    <font>
      <b/>
      <sz val="20"/>
      <color theme="1"/>
      <name val="Calibri (Cuerpo)"/>
    </font>
    <font>
      <b/>
      <sz val="14"/>
      <color theme="1"/>
      <name val="Calibri (Cuerpo)"/>
    </font>
    <font>
      <i/>
      <sz val="14"/>
      <color theme="1"/>
      <name val="Calibri"/>
      <family val="2"/>
      <scheme val="minor"/>
    </font>
    <font>
      <i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rgb="FF454545"/>
      <name val="Helvetica Neue"/>
      <family val="2"/>
    </font>
    <font>
      <b/>
      <i/>
      <sz val="18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24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AC1F7C"/>
        <bgColor indexed="64"/>
      </patternFill>
    </fill>
    <fill>
      <patternFill patternType="solid">
        <fgColor rgb="FF55C3EB"/>
        <bgColor indexed="64"/>
      </patternFill>
    </fill>
    <fill>
      <patternFill patternType="solid">
        <fgColor rgb="FF006092"/>
        <bgColor indexed="64"/>
      </patternFill>
    </fill>
    <fill>
      <patternFill patternType="solid">
        <fgColor rgb="FFEC7276"/>
        <bgColor indexed="64"/>
      </patternFill>
    </fill>
    <fill>
      <patternFill patternType="solid">
        <fgColor rgb="FF009EE1"/>
        <bgColor indexed="64"/>
      </patternFill>
    </fill>
    <fill>
      <patternFill patternType="solid">
        <fgColor rgb="FF9E1315"/>
        <bgColor indexed="64"/>
      </patternFill>
    </fill>
    <fill>
      <patternFill patternType="solid">
        <fgColor rgb="FF00A5A7"/>
        <bgColor indexed="64"/>
      </patternFill>
    </fill>
    <fill>
      <patternFill patternType="solid">
        <fgColor rgb="FF7AA918"/>
        <bgColor indexed="64"/>
      </patternFill>
    </fill>
    <fill>
      <patternFill patternType="solid">
        <fgColor rgb="FF005F2C"/>
        <bgColor indexed="64"/>
      </patternFill>
    </fill>
    <fill>
      <patternFill patternType="solid">
        <fgColor rgb="FF00383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</cellStyleXfs>
  <cellXfs count="147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0" fillId="3" borderId="0" xfId="0" applyFill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0" fontId="0" fillId="4" borderId="0" xfId="0" applyFill="1"/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/>
    </xf>
    <xf numFmtId="0" fontId="3" fillId="4" borderId="0" xfId="0" applyFont="1" applyFill="1"/>
    <xf numFmtId="0" fontId="6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0" fillId="5" borderId="0" xfId="0" applyFill="1"/>
    <xf numFmtId="0" fontId="10" fillId="5" borderId="0" xfId="0" applyFont="1" applyFill="1" applyAlignment="1">
      <alignment horizontal="left" vertical="center" wrapText="1"/>
    </xf>
    <xf numFmtId="0" fontId="10" fillId="4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center"/>
    </xf>
    <xf numFmtId="0" fontId="3" fillId="5" borderId="0" xfId="0" applyFont="1" applyFill="1"/>
    <xf numFmtId="0" fontId="10" fillId="6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 wrapText="1"/>
    </xf>
    <xf numFmtId="0" fontId="0" fillId="6" borderId="0" xfId="0" applyFill="1"/>
    <xf numFmtId="0" fontId="3" fillId="6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3" fillId="6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/>
    </xf>
    <xf numFmtId="0" fontId="10" fillId="7" borderId="0" xfId="0" applyFont="1" applyFill="1" applyAlignment="1">
      <alignment horizontal="left" vertical="center" wrapText="1"/>
    </xf>
    <xf numFmtId="0" fontId="6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center"/>
    </xf>
    <xf numFmtId="0" fontId="0" fillId="7" borderId="0" xfId="0" applyFill="1" applyAlignment="1">
      <alignment horizontal="center"/>
    </xf>
    <xf numFmtId="0" fontId="3" fillId="7" borderId="0" xfId="0" applyFont="1" applyFill="1"/>
    <xf numFmtId="0" fontId="0" fillId="7" borderId="0" xfId="0" applyFill="1"/>
    <xf numFmtId="0" fontId="3" fillId="7" borderId="0" xfId="0" applyFont="1" applyFill="1" applyAlignment="1">
      <alignment horizontal="center" vertical="center"/>
    </xf>
    <xf numFmtId="0" fontId="7" fillId="7" borderId="0" xfId="0" applyFont="1" applyFill="1" applyAlignment="1">
      <alignment horizontal="center"/>
    </xf>
    <xf numFmtId="0" fontId="3" fillId="6" borderId="0" xfId="0" applyFont="1" applyFill="1"/>
    <xf numFmtId="0" fontId="10" fillId="8" borderId="0" xfId="0" applyFont="1" applyFill="1" applyAlignment="1">
      <alignment horizontal="left" vertical="center" wrapText="1"/>
    </xf>
    <xf numFmtId="0" fontId="6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 wrapText="1"/>
    </xf>
    <xf numFmtId="0" fontId="3" fillId="8" borderId="0" xfId="0" applyFont="1" applyFill="1" applyAlignment="1">
      <alignment horizontal="center"/>
    </xf>
    <xf numFmtId="0" fontId="0" fillId="8" borderId="0" xfId="0" applyFill="1" applyAlignment="1">
      <alignment horizontal="center"/>
    </xf>
    <xf numFmtId="0" fontId="3" fillId="8" borderId="0" xfId="0" applyFont="1" applyFill="1" applyAlignment="1">
      <alignment horizontal="center" vertical="center"/>
    </xf>
    <xf numFmtId="0" fontId="7" fillId="8" borderId="0" xfId="0" applyFont="1" applyFill="1" applyAlignment="1">
      <alignment horizontal="center"/>
    </xf>
    <xf numFmtId="0" fontId="3" fillId="8" borderId="0" xfId="0" applyFont="1" applyFill="1"/>
    <xf numFmtId="0" fontId="0" fillId="8" borderId="0" xfId="0" applyFill="1"/>
    <xf numFmtId="0" fontId="10" fillId="9" borderId="0" xfId="0" applyFont="1" applyFill="1" applyAlignment="1">
      <alignment horizontal="left" vertical="center" wrapText="1"/>
    </xf>
    <xf numFmtId="0" fontId="6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 wrapText="1"/>
    </xf>
    <xf numFmtId="0" fontId="3" fillId="9" borderId="0" xfId="0" applyFont="1" applyFill="1"/>
    <xf numFmtId="0" fontId="0" fillId="9" borderId="0" xfId="0" applyFill="1"/>
    <xf numFmtId="0" fontId="3" fillId="9" borderId="0" xfId="0" applyFont="1" applyFill="1" applyAlignment="1">
      <alignment horizontal="center" vertical="center"/>
    </xf>
    <xf numFmtId="0" fontId="7" fillId="9" borderId="0" xfId="0" applyFont="1" applyFill="1" applyAlignment="1">
      <alignment horizontal="center"/>
    </xf>
    <xf numFmtId="0" fontId="0" fillId="0" borderId="0" xfId="0" applyFill="1"/>
    <xf numFmtId="0" fontId="10" fillId="10" borderId="0" xfId="0" applyFont="1" applyFill="1" applyAlignment="1">
      <alignment horizontal="left" vertical="center" wrapText="1"/>
    </xf>
    <xf numFmtId="0" fontId="6" fillId="10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 wrapText="1"/>
    </xf>
    <xf numFmtId="0" fontId="3" fillId="10" borderId="0" xfId="0" applyFont="1" applyFill="1" applyAlignment="1">
      <alignment horizontal="center"/>
    </xf>
    <xf numFmtId="0" fontId="0" fillId="10" borderId="0" xfId="0" applyFill="1" applyAlignment="1">
      <alignment horizontal="center"/>
    </xf>
    <xf numFmtId="0" fontId="3" fillId="10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center"/>
    </xf>
    <xf numFmtId="0" fontId="10" fillId="11" borderId="0" xfId="0" applyFont="1" applyFill="1" applyAlignment="1">
      <alignment horizontal="left" vertical="center" wrapText="1"/>
    </xf>
    <xf numFmtId="0" fontId="6" fillId="11" borderId="0" xfId="0" applyFont="1" applyFill="1" applyAlignment="1">
      <alignment horizontal="center" vertical="center"/>
    </xf>
    <xf numFmtId="0" fontId="6" fillId="11" borderId="0" xfId="0" applyFont="1" applyFill="1" applyAlignment="1">
      <alignment horizontal="center" vertical="center" wrapText="1"/>
    </xf>
    <xf numFmtId="0" fontId="3" fillId="11" borderId="0" xfId="0" applyFont="1" applyFill="1" applyAlignment="1">
      <alignment horizontal="center"/>
    </xf>
    <xf numFmtId="0" fontId="0" fillId="11" borderId="0" xfId="0" applyFill="1" applyAlignment="1">
      <alignment horizontal="center"/>
    </xf>
    <xf numFmtId="0" fontId="3" fillId="11" borderId="0" xfId="0" applyFont="1" applyFill="1" applyAlignment="1">
      <alignment horizontal="center" vertical="center"/>
    </xf>
    <xf numFmtId="0" fontId="7" fillId="11" borderId="0" xfId="0" applyFont="1" applyFill="1" applyAlignment="1">
      <alignment horizontal="center"/>
    </xf>
    <xf numFmtId="0" fontId="10" fillId="12" borderId="0" xfId="0" applyFont="1" applyFill="1" applyAlignment="1">
      <alignment horizontal="left" vertical="center" wrapText="1"/>
    </xf>
    <xf numFmtId="0" fontId="6" fillId="12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 wrapText="1"/>
    </xf>
    <xf numFmtId="0" fontId="3" fillId="12" borderId="0" xfId="0" applyFont="1" applyFill="1" applyAlignment="1">
      <alignment horizontal="center"/>
    </xf>
    <xf numFmtId="0" fontId="0" fillId="12" borderId="0" xfId="0" applyFill="1" applyAlignment="1">
      <alignment horizontal="center"/>
    </xf>
    <xf numFmtId="0" fontId="3" fillId="12" borderId="0" xfId="0" applyFont="1" applyFill="1" applyAlignment="1">
      <alignment horizontal="center" vertical="center"/>
    </xf>
    <xf numFmtId="0" fontId="7" fillId="12" borderId="0" xfId="0" applyFont="1" applyFill="1" applyAlignment="1">
      <alignment horizontal="center"/>
    </xf>
    <xf numFmtId="0" fontId="10" fillId="13" borderId="0" xfId="0" applyFont="1" applyFill="1" applyAlignment="1">
      <alignment horizontal="left" vertical="center" wrapText="1"/>
    </xf>
    <xf numFmtId="0" fontId="6" fillId="13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 wrapText="1"/>
    </xf>
    <xf numFmtId="0" fontId="3" fillId="13" borderId="0" xfId="0" applyFont="1" applyFill="1" applyAlignment="1">
      <alignment horizontal="center"/>
    </xf>
    <xf numFmtId="0" fontId="0" fillId="13" borderId="0" xfId="0" applyFill="1" applyAlignment="1">
      <alignment horizontal="center"/>
    </xf>
    <xf numFmtId="0" fontId="3" fillId="13" borderId="0" xfId="0" applyFont="1" applyFill="1" applyAlignment="1">
      <alignment horizontal="center" vertical="center"/>
    </xf>
    <xf numFmtId="0" fontId="7" fillId="13" borderId="0" xfId="0" applyFont="1" applyFill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0" xfId="0" applyFont="1" applyFill="1"/>
    <xf numFmtId="0" fontId="0" fillId="2" borderId="0" xfId="0" applyFill="1"/>
    <xf numFmtId="0" fontId="5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0" fillId="15" borderId="0" xfId="0" applyFill="1" applyAlignment="1">
      <alignment horizontal="center"/>
    </xf>
    <xf numFmtId="44" fontId="3" fillId="14" borderId="0" xfId="1" applyFont="1" applyFill="1" applyAlignment="1">
      <alignment horizontal="center"/>
    </xf>
    <xf numFmtId="0" fontId="9" fillId="0" borderId="0" xfId="0" applyFont="1" applyFill="1"/>
    <xf numFmtId="0" fontId="5" fillId="0" borderId="0" xfId="0" applyFont="1" applyFill="1" applyAlignment="1">
      <alignment vertical="center"/>
    </xf>
    <xf numFmtId="14" fontId="8" fillId="0" borderId="0" xfId="0" applyNumberFormat="1" applyFont="1" applyFill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vertical="center"/>
    </xf>
    <xf numFmtId="0" fontId="16" fillId="0" borderId="0" xfId="0" applyFont="1"/>
    <xf numFmtId="0" fontId="18" fillId="2" borderId="0" xfId="0" applyFont="1" applyFill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/>
    </xf>
    <xf numFmtId="0" fontId="0" fillId="0" borderId="6" xfId="0" applyBorder="1"/>
    <xf numFmtId="0" fontId="0" fillId="0" borderId="6" xfId="0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9" xfId="0" applyBorder="1" applyAlignment="1">
      <alignment horizontal="center"/>
    </xf>
    <xf numFmtId="0" fontId="4" fillId="0" borderId="8" xfId="0" applyFont="1" applyBorder="1"/>
    <xf numFmtId="0" fontId="19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/>
    </xf>
    <xf numFmtId="0" fontId="17" fillId="0" borderId="5" xfId="0" applyFont="1" applyBorder="1"/>
    <xf numFmtId="0" fontId="20" fillId="0" borderId="5" xfId="0" applyFont="1" applyBorder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22" fillId="17" borderId="0" xfId="2" applyFont="1" applyFill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4" fontId="8" fillId="16" borderId="0" xfId="0" applyNumberFormat="1" applyFont="1" applyFill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15E2D"/>
      <color rgb="FF003836"/>
      <color rgb="FF005F2C"/>
      <color rgb="FF7AA918"/>
      <color rgb="FF00A5A7"/>
      <color rgb="FF9E1315"/>
      <color rgb="FF009EE1"/>
      <color rgb="FF006092"/>
      <color rgb="FFEC7276"/>
      <color rgb="FF55C3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810845</xdr:colOff>
      <xdr:row>4</xdr:row>
      <xdr:rowOff>195384</xdr:rowOff>
    </xdr:from>
    <xdr:to>
      <xdr:col>2</xdr:col>
      <xdr:colOff>810846</xdr:colOff>
      <xdr:row>15</xdr:row>
      <xdr:rowOff>68385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B477BAAA-436A-344A-8F64-218E637ED0FF}"/>
            </a:ext>
          </a:extLst>
        </xdr:cNvPr>
        <xdr:cNvSpPr txBox="1"/>
      </xdr:nvSpPr>
      <xdr:spPr>
        <a:xfrm>
          <a:off x="810845" y="2520461"/>
          <a:ext cx="4669693" cy="2129693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/>
            <a:t>DATOS</a:t>
          </a:r>
          <a:r>
            <a:rPr lang="es-ES_tradnl" sz="1600" b="1" baseline="0"/>
            <a:t> DE FACTURACIÓN </a:t>
          </a:r>
        </a:p>
        <a:p>
          <a:endParaRPr lang="es-ES_tradnl" sz="1100" baseline="0"/>
        </a:p>
        <a:p>
          <a:r>
            <a:rPr lang="es-ES_tradnl" sz="1400" baseline="0"/>
            <a:t>NOMBRE DE EMPRESA</a:t>
          </a:r>
        </a:p>
        <a:p>
          <a:r>
            <a:rPr lang="es-ES_tradnl" sz="1400" baseline="0"/>
            <a:t>DIRECCIÓN</a:t>
          </a:r>
        </a:p>
        <a:p>
          <a:r>
            <a:rPr lang="es-ES_tradnl" sz="1400" baseline="0"/>
            <a:t>CODIGO POSTAL</a:t>
          </a:r>
        </a:p>
        <a:p>
          <a:r>
            <a:rPr lang="es-ES_tradnl" sz="1400" baseline="0"/>
            <a:t>CIUDAD</a:t>
          </a:r>
        </a:p>
        <a:p>
          <a:r>
            <a:rPr lang="es-ES_tradnl" sz="1400" baseline="0"/>
            <a:t>PROVINCIA</a:t>
          </a:r>
        </a:p>
        <a:p>
          <a:r>
            <a:rPr lang="es-ES_tradnl" sz="1400" baseline="0"/>
            <a:t>CIF</a:t>
          </a:r>
        </a:p>
        <a:p>
          <a:r>
            <a:rPr lang="es-ES_tradnl" sz="1400" baseline="0"/>
            <a:t>EMAIL</a:t>
          </a:r>
          <a:endParaRPr lang="es-ES_tradnl" sz="1400"/>
        </a:p>
      </xdr:txBody>
    </xdr:sp>
    <xdr:clientData/>
  </xdr:twoCellAnchor>
  <xdr:twoCellAnchor>
    <xdr:from>
      <xdr:col>2</xdr:col>
      <xdr:colOff>1074615</xdr:colOff>
      <xdr:row>4</xdr:row>
      <xdr:rowOff>195385</xdr:rowOff>
    </xdr:from>
    <xdr:to>
      <xdr:col>8</xdr:col>
      <xdr:colOff>1543537</xdr:colOff>
      <xdr:row>15</xdr:row>
      <xdr:rowOff>78154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D3C1181-541B-B343-B3B2-7E3165A868D2}"/>
            </a:ext>
          </a:extLst>
        </xdr:cNvPr>
        <xdr:cNvSpPr txBox="1"/>
      </xdr:nvSpPr>
      <xdr:spPr>
        <a:xfrm>
          <a:off x="5744307" y="2520462"/>
          <a:ext cx="5060461" cy="2139461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600" b="1"/>
            <a:t>DATOS</a:t>
          </a:r>
          <a:r>
            <a:rPr lang="es-ES_tradnl" sz="1600" b="1" baseline="0"/>
            <a:t> DE ENVÍO </a:t>
          </a:r>
        </a:p>
        <a:p>
          <a:endParaRPr lang="es-ES_tradnl" sz="1100" baseline="0"/>
        </a:p>
        <a:p>
          <a:r>
            <a:rPr lang="es-ES_tradnl" sz="1400" baseline="0"/>
            <a:t>PERSONA DE CONTACTO</a:t>
          </a:r>
        </a:p>
        <a:p>
          <a:r>
            <a:rPr lang="es-ES_tradnl" sz="1400" baseline="0"/>
            <a:t>DIRECCIÓN</a:t>
          </a:r>
        </a:p>
        <a:p>
          <a:r>
            <a:rPr lang="es-ES_tradnl" sz="1400" baseline="0"/>
            <a:t>CODIGO POSTAL</a:t>
          </a:r>
        </a:p>
        <a:p>
          <a:r>
            <a:rPr lang="es-ES_tradnl" sz="1400" baseline="0"/>
            <a:t>CIUDAD</a:t>
          </a:r>
        </a:p>
        <a:p>
          <a:r>
            <a:rPr lang="es-ES_tradnl" sz="1400" baseline="0"/>
            <a:t>PROVINCIA</a:t>
          </a:r>
        </a:p>
        <a:p>
          <a:r>
            <a:rPr lang="es-ES_tradnl" sz="1400" baseline="0"/>
            <a:t>TELEFONO</a:t>
          </a:r>
        </a:p>
        <a:p>
          <a:r>
            <a:rPr lang="es-ES_tradnl" sz="1400" baseline="0"/>
            <a:t>EMAIL</a:t>
          </a:r>
          <a:endParaRPr lang="es-ES_tradnl" sz="1400"/>
        </a:p>
      </xdr:txBody>
    </xdr:sp>
    <xdr:clientData/>
  </xdr:twoCellAnchor>
  <xdr:twoCellAnchor editAs="oneCell">
    <xdr:from>
      <xdr:col>0</xdr:col>
      <xdr:colOff>762001</xdr:colOff>
      <xdr:row>0</xdr:row>
      <xdr:rowOff>0</xdr:rowOff>
    </xdr:from>
    <xdr:to>
      <xdr:col>1</xdr:col>
      <xdr:colOff>2110154</xdr:colOff>
      <xdr:row>0</xdr:row>
      <xdr:rowOff>1133231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54F09F6-72C1-B94B-B0F9-F5E405EEF09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1" y="0"/>
          <a:ext cx="2178538" cy="11332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isbran.eu/catalogos/medioambiente_higiene/files/assets/basic-html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D3E043-3200-6B41-A968-0FC79CD75808}">
  <sheetPr>
    <pageSetUpPr fitToPage="1"/>
  </sheetPr>
  <dimension ref="B1:I189"/>
  <sheetViews>
    <sheetView showGridLines="0" tabSelected="1" zoomScale="130" zoomScaleNormal="130" workbookViewId="0">
      <selection activeCell="L19" sqref="L19"/>
    </sheetView>
  </sheetViews>
  <sheetFormatPr baseColWidth="10" defaultRowHeight="16" outlineLevelRow="1"/>
  <cols>
    <col min="2" max="2" width="50.33203125" customWidth="1"/>
    <col min="3" max="3" width="14.83203125" customWidth="1"/>
    <col min="6" max="6" width="11.1640625" customWidth="1"/>
    <col min="7" max="7" width="1.5" customWidth="1"/>
    <col min="8" max="8" width="10.83203125" style="3"/>
    <col min="9" max="9" width="20.5" style="2" customWidth="1"/>
  </cols>
  <sheetData>
    <row r="1" spans="2:9" ht="124" customHeight="1">
      <c r="B1" s="107" t="s">
        <v>0</v>
      </c>
      <c r="C1" s="108"/>
      <c r="D1" s="108"/>
      <c r="E1" s="109" t="s">
        <v>1</v>
      </c>
      <c r="F1" s="108"/>
      <c r="G1" s="145"/>
      <c r="H1" s="145"/>
      <c r="I1" s="145"/>
    </row>
    <row r="2" spans="2:9" s="73" customFormat="1" ht="18" customHeight="1">
      <c r="B2" s="113"/>
      <c r="E2" s="114"/>
      <c r="G2" s="115"/>
      <c r="H2" s="115"/>
      <c r="I2" s="115"/>
    </row>
    <row r="3" spans="2:9" ht="21">
      <c r="B3" s="116" t="s">
        <v>82</v>
      </c>
      <c r="C3" s="116"/>
      <c r="E3" s="118" t="s">
        <v>80</v>
      </c>
      <c r="F3" s="116"/>
      <c r="G3" s="116"/>
      <c r="H3" s="116"/>
      <c r="I3" s="117"/>
    </row>
    <row r="4" spans="2:9" ht="21">
      <c r="B4" s="116" t="s">
        <v>79</v>
      </c>
      <c r="C4" s="116"/>
      <c r="E4" s="118" t="s">
        <v>81</v>
      </c>
      <c r="F4" s="116"/>
      <c r="G4" s="116"/>
      <c r="H4" s="116"/>
      <c r="I4" s="117"/>
    </row>
    <row r="17" spans="2:9" ht="21">
      <c r="E17" s="1" t="s">
        <v>78</v>
      </c>
      <c r="H17" s="110" t="s">
        <v>77</v>
      </c>
      <c r="I17" s="4" t="s">
        <v>8</v>
      </c>
    </row>
    <row r="18" spans="2:9" ht="31">
      <c r="B18" s="140" t="s">
        <v>93</v>
      </c>
      <c r="H18" s="111">
        <f>SUM(H20:H2002)</f>
        <v>0</v>
      </c>
      <c r="I18" s="112">
        <f>SUM(I20:I2002)</f>
        <v>0</v>
      </c>
    </row>
    <row r="20" spans="2:9" ht="78">
      <c r="B20" s="39" t="s">
        <v>6</v>
      </c>
      <c r="C20" s="40" t="s">
        <v>2</v>
      </c>
      <c r="D20" s="40" t="s">
        <v>3</v>
      </c>
      <c r="E20" s="40" t="s">
        <v>4</v>
      </c>
      <c r="F20" s="41" t="s">
        <v>5</v>
      </c>
      <c r="H20" s="41" t="s">
        <v>7</v>
      </c>
      <c r="I20" s="41" t="s">
        <v>8</v>
      </c>
    </row>
    <row r="21" spans="2:9" s="3" customFormat="1" ht="30" customHeight="1" outlineLevel="1">
      <c r="B21" s="141" t="s">
        <v>48</v>
      </c>
      <c r="C21" s="7">
        <v>5</v>
      </c>
      <c r="D21" s="7">
        <v>2.48</v>
      </c>
      <c r="E21" s="7">
        <v>12.41</v>
      </c>
      <c r="F21" s="7">
        <v>4</v>
      </c>
      <c r="H21" s="6"/>
      <c r="I21" s="8">
        <f>H21*E21</f>
        <v>0</v>
      </c>
    </row>
    <row r="22" spans="2:9" s="3" customFormat="1" ht="30" customHeight="1" outlineLevel="1">
      <c r="B22" s="141"/>
      <c r="C22" s="7">
        <v>10</v>
      </c>
      <c r="D22" s="7">
        <v>2.34</v>
      </c>
      <c r="E22" s="7">
        <v>23.4</v>
      </c>
      <c r="F22" s="7">
        <v>1</v>
      </c>
      <c r="H22" s="6"/>
      <c r="I22" s="8">
        <f t="shared" ref="I22:I34" si="0">H22*E22</f>
        <v>0</v>
      </c>
    </row>
    <row r="23" spans="2:9" s="3" customFormat="1" ht="30" customHeight="1" outlineLevel="1">
      <c r="B23" s="141"/>
      <c r="C23" s="7">
        <v>25</v>
      </c>
      <c r="D23" s="7">
        <v>2.15</v>
      </c>
      <c r="E23" s="7">
        <v>53.81</v>
      </c>
      <c r="F23" s="7">
        <v>1</v>
      </c>
      <c r="H23" s="6"/>
      <c r="I23" s="8">
        <f t="shared" si="0"/>
        <v>0</v>
      </c>
    </row>
    <row r="24" spans="2:9" s="3" customFormat="1" ht="30" customHeight="1" outlineLevel="1">
      <c r="B24" s="141"/>
      <c r="C24" s="7">
        <v>1075</v>
      </c>
      <c r="D24" s="7">
        <v>1.62</v>
      </c>
      <c r="E24" s="7">
        <v>1750</v>
      </c>
      <c r="F24" s="7">
        <v>1</v>
      </c>
      <c r="H24" s="6"/>
      <c r="I24" s="8">
        <f t="shared" si="0"/>
        <v>0</v>
      </c>
    </row>
    <row r="25" spans="2:9" ht="5" customHeight="1" outlineLevel="1">
      <c r="B25" s="43"/>
      <c r="C25" s="44"/>
      <c r="D25" s="44"/>
      <c r="E25" s="44"/>
      <c r="F25" s="44"/>
      <c r="H25" s="45"/>
      <c r="I25" s="46">
        <f t="shared" si="0"/>
        <v>0</v>
      </c>
    </row>
    <row r="26" spans="2:9" s="3" customFormat="1" ht="30" customHeight="1" outlineLevel="1">
      <c r="B26" s="141" t="s">
        <v>47</v>
      </c>
      <c r="C26" s="7">
        <v>5</v>
      </c>
      <c r="D26" s="7">
        <v>2.92</v>
      </c>
      <c r="E26" s="7">
        <v>14.62</v>
      </c>
      <c r="F26" s="7">
        <v>4</v>
      </c>
      <c r="H26" s="6"/>
      <c r="I26" s="8">
        <f t="shared" si="0"/>
        <v>0</v>
      </c>
    </row>
    <row r="27" spans="2:9" s="3" customFormat="1" ht="30" customHeight="1" outlineLevel="1">
      <c r="B27" s="141"/>
      <c r="C27" s="7">
        <v>10</v>
      </c>
      <c r="D27" s="7">
        <v>2.75</v>
      </c>
      <c r="E27" s="7">
        <v>27.5</v>
      </c>
      <c r="F27" s="7">
        <v>1</v>
      </c>
      <c r="H27" s="6"/>
      <c r="I27" s="8">
        <f t="shared" si="0"/>
        <v>0</v>
      </c>
    </row>
    <row r="28" spans="2:9" s="3" customFormat="1" ht="30" customHeight="1" outlineLevel="1">
      <c r="B28" s="141"/>
      <c r="C28" s="7">
        <v>25</v>
      </c>
      <c r="D28" s="7">
        <v>2.54</v>
      </c>
      <c r="E28" s="7">
        <v>63.6</v>
      </c>
      <c r="F28" s="7">
        <v>1</v>
      </c>
      <c r="H28" s="6"/>
      <c r="I28" s="8">
        <f t="shared" si="0"/>
        <v>0</v>
      </c>
    </row>
    <row r="29" spans="2:9" s="3" customFormat="1" ht="30" customHeight="1" outlineLevel="1">
      <c r="B29" s="141"/>
      <c r="C29" s="7">
        <v>1000</v>
      </c>
      <c r="D29" s="7">
        <v>1.75</v>
      </c>
      <c r="E29" s="7">
        <v>1750</v>
      </c>
      <c r="F29" s="7">
        <v>1</v>
      </c>
      <c r="H29" s="6"/>
      <c r="I29" s="8">
        <f t="shared" si="0"/>
        <v>0</v>
      </c>
    </row>
    <row r="30" spans="2:9" ht="5" customHeight="1" outlineLevel="1">
      <c r="B30" s="56"/>
      <c r="C30" s="42"/>
      <c r="D30" s="42"/>
      <c r="E30" s="42"/>
      <c r="F30" s="42"/>
      <c r="H30" s="45"/>
      <c r="I30" s="46">
        <f t="shared" si="0"/>
        <v>0</v>
      </c>
    </row>
    <row r="31" spans="2:9" s="3" customFormat="1" ht="30" customHeight="1" outlineLevel="1">
      <c r="B31" s="141" t="s">
        <v>49</v>
      </c>
      <c r="C31" s="7">
        <v>6</v>
      </c>
      <c r="D31" s="7">
        <v>2.66</v>
      </c>
      <c r="E31" s="7">
        <v>16</v>
      </c>
      <c r="F31" s="7">
        <v>4</v>
      </c>
      <c r="H31" s="6"/>
      <c r="I31" s="8">
        <f t="shared" si="0"/>
        <v>0</v>
      </c>
    </row>
    <row r="32" spans="2:9" s="3" customFormat="1" ht="30" customHeight="1" outlineLevel="1">
      <c r="B32" s="141"/>
      <c r="C32" s="7">
        <v>12</v>
      </c>
      <c r="D32" s="7">
        <v>2.4900000000000002</v>
      </c>
      <c r="E32" s="7">
        <v>29.91</v>
      </c>
      <c r="F32" s="7">
        <v>1</v>
      </c>
      <c r="H32" s="6"/>
      <c r="I32" s="8">
        <f t="shared" si="0"/>
        <v>0</v>
      </c>
    </row>
    <row r="33" spans="2:9" s="3" customFormat="1" ht="30" customHeight="1" outlineLevel="1">
      <c r="B33" s="141"/>
      <c r="C33" s="7">
        <v>30</v>
      </c>
      <c r="D33" s="7">
        <v>2.2000000000000002</v>
      </c>
      <c r="E33" s="7">
        <v>61.12</v>
      </c>
      <c r="F33" s="7">
        <v>1</v>
      </c>
      <c r="H33" s="6"/>
      <c r="I33" s="8">
        <f t="shared" si="0"/>
        <v>0</v>
      </c>
    </row>
    <row r="34" spans="2:9" s="3" customFormat="1" ht="30" customHeight="1" outlineLevel="1">
      <c r="B34" s="141"/>
      <c r="C34" s="7">
        <v>1200</v>
      </c>
      <c r="D34" s="7">
        <v>1.95</v>
      </c>
      <c r="E34" s="7">
        <v>2340</v>
      </c>
      <c r="F34" s="7">
        <v>1</v>
      </c>
      <c r="H34" s="6"/>
      <c r="I34" s="8">
        <f t="shared" si="0"/>
        <v>0</v>
      </c>
    </row>
    <row r="35" spans="2:9" ht="5" customHeight="1" outlineLevel="1">
      <c r="B35" s="56"/>
      <c r="C35" s="42"/>
      <c r="D35" s="42"/>
      <c r="E35" s="42"/>
      <c r="F35" s="42"/>
      <c r="H35" s="45"/>
      <c r="I35" s="46">
        <f t="shared" ref="I35:I36" si="1">H35*E35</f>
        <v>0</v>
      </c>
    </row>
    <row r="36" spans="2:9" s="5" customFormat="1" ht="25" outlineLevel="1">
      <c r="B36" s="102" t="s">
        <v>11</v>
      </c>
      <c r="C36" s="7">
        <v>1</v>
      </c>
      <c r="D36" s="7">
        <v>1750</v>
      </c>
      <c r="E36" s="7">
        <v>1750</v>
      </c>
      <c r="F36" s="7">
        <v>1</v>
      </c>
      <c r="H36" s="6"/>
      <c r="I36" s="8">
        <f t="shared" si="1"/>
        <v>0</v>
      </c>
    </row>
    <row r="37" spans="2:9" s="5" customFormat="1" ht="19">
      <c r="B37" s="9"/>
      <c r="C37" s="10"/>
      <c r="D37" s="10"/>
      <c r="E37" s="10"/>
      <c r="F37" s="10"/>
      <c r="H37" s="12"/>
      <c r="I37" s="11"/>
    </row>
    <row r="38" spans="2:9" ht="52">
      <c r="B38" s="47" t="s">
        <v>9</v>
      </c>
      <c r="C38" s="48" t="s">
        <v>2</v>
      </c>
      <c r="D38" s="48" t="s">
        <v>3</v>
      </c>
      <c r="E38" s="48" t="s">
        <v>4</v>
      </c>
      <c r="F38" s="49" t="s">
        <v>5</v>
      </c>
      <c r="H38" s="49" t="s">
        <v>7</v>
      </c>
      <c r="I38" s="49" t="s">
        <v>8</v>
      </c>
    </row>
    <row r="39" spans="2:9" s="3" customFormat="1" ht="30" customHeight="1" outlineLevel="1">
      <c r="B39" s="141" t="s">
        <v>50</v>
      </c>
      <c r="C39" s="7">
        <v>5</v>
      </c>
      <c r="D39" s="7">
        <v>1.65</v>
      </c>
      <c r="E39" s="7">
        <v>8.25</v>
      </c>
      <c r="F39" s="7">
        <v>4</v>
      </c>
      <c r="H39" s="6"/>
      <c r="I39" s="8">
        <f>H39*E39</f>
        <v>0</v>
      </c>
    </row>
    <row r="40" spans="2:9" s="3" customFormat="1" ht="30" customHeight="1" outlineLevel="1">
      <c r="B40" s="141"/>
      <c r="C40" s="7">
        <v>10</v>
      </c>
      <c r="D40" s="7">
        <v>1.59</v>
      </c>
      <c r="E40" s="7">
        <v>15.9</v>
      </c>
      <c r="F40" s="7">
        <v>1</v>
      </c>
      <c r="H40" s="6"/>
      <c r="I40" s="8">
        <f t="shared" ref="I40:I51" si="2">H40*E40</f>
        <v>0</v>
      </c>
    </row>
    <row r="41" spans="2:9" s="3" customFormat="1" ht="30" customHeight="1" outlineLevel="1">
      <c r="B41" s="141"/>
      <c r="C41" s="7">
        <v>25</v>
      </c>
      <c r="D41" s="7">
        <v>1.54</v>
      </c>
      <c r="E41" s="7">
        <v>30.9</v>
      </c>
      <c r="F41" s="7">
        <v>1</v>
      </c>
      <c r="H41" s="6"/>
      <c r="I41" s="8">
        <f t="shared" si="2"/>
        <v>0</v>
      </c>
    </row>
    <row r="42" spans="2:9" s="3" customFormat="1" ht="30" customHeight="1" outlineLevel="1">
      <c r="B42" s="141"/>
      <c r="C42" s="7">
        <v>1000</v>
      </c>
      <c r="D42" s="7">
        <v>1.44</v>
      </c>
      <c r="E42" s="7">
        <v>1440</v>
      </c>
      <c r="F42" s="7">
        <v>1</v>
      </c>
      <c r="H42" s="6"/>
      <c r="I42" s="8">
        <f t="shared" si="2"/>
        <v>0</v>
      </c>
    </row>
    <row r="43" spans="2:9" ht="5" customHeight="1" outlineLevel="1">
      <c r="B43" s="50"/>
      <c r="C43" s="51"/>
      <c r="D43" s="51"/>
      <c r="E43" s="51"/>
      <c r="F43" s="51"/>
      <c r="H43" s="54"/>
      <c r="I43" s="55">
        <f t="shared" si="2"/>
        <v>0</v>
      </c>
    </row>
    <row r="44" spans="2:9" s="3" customFormat="1" ht="30" customHeight="1" outlineLevel="1">
      <c r="B44" s="141" t="s">
        <v>51</v>
      </c>
      <c r="C44" s="7">
        <v>5</v>
      </c>
      <c r="D44" s="7">
        <v>2.86</v>
      </c>
      <c r="E44" s="7">
        <v>14.31</v>
      </c>
      <c r="F44" s="7">
        <v>4</v>
      </c>
      <c r="H44" s="6"/>
      <c r="I44" s="8">
        <f t="shared" si="2"/>
        <v>0</v>
      </c>
    </row>
    <row r="45" spans="2:9" s="3" customFormat="1" ht="30" customHeight="1" outlineLevel="1">
      <c r="B45" s="141"/>
      <c r="C45" s="7">
        <v>10</v>
      </c>
      <c r="D45" s="7">
        <v>2.78</v>
      </c>
      <c r="E45" s="7">
        <v>27.8</v>
      </c>
      <c r="F45" s="7">
        <v>1</v>
      </c>
      <c r="H45" s="6"/>
      <c r="I45" s="8">
        <f t="shared" si="2"/>
        <v>0</v>
      </c>
    </row>
    <row r="46" spans="2:9" s="3" customFormat="1" ht="30" customHeight="1" outlineLevel="1">
      <c r="B46" s="141"/>
      <c r="C46" s="7">
        <v>25</v>
      </c>
      <c r="D46" s="7">
        <v>2.7</v>
      </c>
      <c r="E46" s="7">
        <v>67.72</v>
      </c>
      <c r="F46" s="7">
        <v>1</v>
      </c>
      <c r="H46" s="6"/>
      <c r="I46" s="8">
        <f t="shared" si="2"/>
        <v>0</v>
      </c>
    </row>
    <row r="47" spans="2:9" s="3" customFormat="1" ht="30" customHeight="1" outlineLevel="1">
      <c r="B47" s="141"/>
      <c r="C47" s="7">
        <v>1000</v>
      </c>
      <c r="D47" s="7">
        <v>2.2000000000000002</v>
      </c>
      <c r="E47" s="7">
        <v>2220</v>
      </c>
      <c r="F47" s="7">
        <v>1</v>
      </c>
      <c r="H47" s="6"/>
      <c r="I47" s="8">
        <f t="shared" si="2"/>
        <v>0</v>
      </c>
    </row>
    <row r="48" spans="2:9" ht="5" customHeight="1" outlineLevel="1">
      <c r="B48" s="52"/>
      <c r="C48" s="53"/>
      <c r="D48" s="53"/>
      <c r="E48" s="53"/>
      <c r="F48" s="53"/>
      <c r="H48" s="54"/>
      <c r="I48" s="55">
        <f t="shared" si="2"/>
        <v>0</v>
      </c>
    </row>
    <row r="49" spans="2:9" s="3" customFormat="1" ht="30" customHeight="1" outlineLevel="1">
      <c r="B49" s="146" t="s">
        <v>10</v>
      </c>
      <c r="C49" s="7">
        <v>20</v>
      </c>
      <c r="D49" s="7">
        <v>2.95</v>
      </c>
      <c r="E49" s="7">
        <v>59</v>
      </c>
      <c r="F49" s="7">
        <v>1</v>
      </c>
      <c r="H49" s="6"/>
      <c r="I49" s="8">
        <f t="shared" si="2"/>
        <v>0</v>
      </c>
    </row>
    <row r="50" spans="2:9" s="3" customFormat="1" ht="30" customHeight="1" outlineLevel="1">
      <c r="B50" s="141"/>
      <c r="C50" s="7">
        <v>220</v>
      </c>
      <c r="D50" s="7">
        <v>2.85</v>
      </c>
      <c r="E50" s="7">
        <v>627</v>
      </c>
      <c r="F50" s="7">
        <v>1</v>
      </c>
      <c r="H50" s="6"/>
      <c r="I50" s="8">
        <f t="shared" si="2"/>
        <v>0</v>
      </c>
    </row>
    <row r="51" spans="2:9" s="3" customFormat="1" ht="30" customHeight="1" outlineLevel="1">
      <c r="B51" s="141"/>
      <c r="C51" s="7">
        <v>1000</v>
      </c>
      <c r="D51" s="7">
        <v>2.65</v>
      </c>
      <c r="E51" s="7">
        <v>2650</v>
      </c>
      <c r="F51" s="7">
        <v>1</v>
      </c>
      <c r="H51" s="6"/>
      <c r="I51" s="8">
        <f t="shared" si="2"/>
        <v>0</v>
      </c>
    </row>
    <row r="53" spans="2:9" ht="52">
      <c r="B53" s="57" t="s">
        <v>12</v>
      </c>
      <c r="C53" s="58" t="s">
        <v>2</v>
      </c>
      <c r="D53" s="58" t="s">
        <v>3</v>
      </c>
      <c r="E53" s="58" t="s">
        <v>4</v>
      </c>
      <c r="F53" s="59" t="s">
        <v>5</v>
      </c>
      <c r="H53" s="59" t="s">
        <v>7</v>
      </c>
      <c r="I53" s="59" t="s">
        <v>8</v>
      </c>
    </row>
    <row r="54" spans="2:9" s="3" customFormat="1" ht="30" customHeight="1" outlineLevel="1">
      <c r="B54" s="146" t="s">
        <v>13</v>
      </c>
      <c r="C54" s="7">
        <v>5</v>
      </c>
      <c r="D54" s="7">
        <v>2.57</v>
      </c>
      <c r="E54" s="7">
        <v>12.87</v>
      </c>
      <c r="F54" s="7">
        <v>4</v>
      </c>
      <c r="H54" s="6"/>
      <c r="I54" s="8">
        <f>H54*E54</f>
        <v>0</v>
      </c>
    </row>
    <row r="55" spans="2:9" s="3" customFormat="1" ht="30" customHeight="1" outlineLevel="1">
      <c r="B55" s="141"/>
      <c r="C55" s="7">
        <v>10</v>
      </c>
      <c r="D55" s="7">
        <v>2.37</v>
      </c>
      <c r="E55" s="7">
        <v>47.4</v>
      </c>
      <c r="F55" s="7">
        <v>1</v>
      </c>
      <c r="H55" s="6"/>
      <c r="I55" s="8">
        <f t="shared" ref="I55:I64" si="3">H55*E55</f>
        <v>0</v>
      </c>
    </row>
    <row r="56" spans="2:9" s="3" customFormat="1" ht="30" customHeight="1" outlineLevel="1">
      <c r="B56" s="141"/>
      <c r="C56" s="7">
        <v>25</v>
      </c>
      <c r="D56" s="7">
        <v>2.16</v>
      </c>
      <c r="E56" s="7">
        <v>519.12</v>
      </c>
      <c r="F56" s="7">
        <v>1</v>
      </c>
      <c r="H56" s="6"/>
      <c r="I56" s="8">
        <f t="shared" si="3"/>
        <v>0</v>
      </c>
    </row>
    <row r="57" spans="2:9" s="3" customFormat="1" ht="30" customHeight="1" outlineLevel="1">
      <c r="B57" s="141"/>
      <c r="C57" s="7">
        <v>1000</v>
      </c>
      <c r="D57" s="7">
        <v>2.06</v>
      </c>
      <c r="E57" s="7">
        <v>2060</v>
      </c>
      <c r="F57" s="7">
        <v>1</v>
      </c>
      <c r="H57" s="6"/>
      <c r="I57" s="8">
        <f t="shared" si="3"/>
        <v>0</v>
      </c>
    </row>
    <row r="58" spans="2:9" ht="5" customHeight="1" outlineLevel="1">
      <c r="B58" s="60"/>
      <c r="C58" s="61"/>
      <c r="D58" s="61"/>
      <c r="E58" s="61"/>
      <c r="F58" s="61"/>
      <c r="H58" s="62"/>
      <c r="I58" s="63">
        <f t="shared" si="3"/>
        <v>0</v>
      </c>
    </row>
    <row r="59" spans="2:9" s="3" customFormat="1" ht="30" customHeight="1" outlineLevel="1">
      <c r="B59" s="146" t="s">
        <v>14</v>
      </c>
      <c r="C59" s="7">
        <v>5</v>
      </c>
      <c r="D59" s="7">
        <v>3.12</v>
      </c>
      <c r="E59" s="7">
        <v>15.6</v>
      </c>
      <c r="F59" s="7">
        <v>4</v>
      </c>
      <c r="H59" s="6"/>
      <c r="I59" s="8">
        <f t="shared" si="3"/>
        <v>0</v>
      </c>
    </row>
    <row r="60" spans="2:9" s="3" customFormat="1" ht="30" customHeight="1" outlineLevel="1">
      <c r="B60" s="141"/>
      <c r="C60" s="7">
        <v>10</v>
      </c>
      <c r="D60" s="7">
        <v>3.02</v>
      </c>
      <c r="E60" s="7">
        <v>30.2</v>
      </c>
      <c r="F60" s="7">
        <v>1</v>
      </c>
      <c r="H60" s="6"/>
      <c r="I60" s="8">
        <f t="shared" si="3"/>
        <v>0</v>
      </c>
    </row>
    <row r="61" spans="2:9" s="3" customFormat="1" ht="30" customHeight="1" outlineLevel="1">
      <c r="B61" s="141"/>
      <c r="C61" s="7">
        <v>25</v>
      </c>
      <c r="D61" s="7">
        <v>2.9</v>
      </c>
      <c r="E61" s="7">
        <v>58.09</v>
      </c>
      <c r="F61" s="7">
        <v>1</v>
      </c>
      <c r="H61" s="6"/>
      <c r="I61" s="8">
        <f t="shared" si="3"/>
        <v>0</v>
      </c>
    </row>
    <row r="62" spans="2:9" s="3" customFormat="1" ht="30" customHeight="1" outlineLevel="1">
      <c r="B62" s="141"/>
      <c r="C62" s="7">
        <v>1000</v>
      </c>
      <c r="D62" s="7">
        <v>2.0699999999999998</v>
      </c>
      <c r="E62" s="7">
        <v>2070</v>
      </c>
      <c r="F62" s="7">
        <v>1</v>
      </c>
      <c r="H62" s="6"/>
      <c r="I62" s="8">
        <f t="shared" si="3"/>
        <v>0</v>
      </c>
    </row>
    <row r="63" spans="2:9" ht="5" customHeight="1" outlineLevel="1">
      <c r="B63" s="64"/>
      <c r="C63" s="65"/>
      <c r="D63" s="65"/>
      <c r="E63" s="65"/>
      <c r="F63" s="65"/>
      <c r="H63" s="62"/>
      <c r="I63" s="63">
        <f t="shared" si="3"/>
        <v>0</v>
      </c>
    </row>
    <row r="64" spans="2:9" s="3" customFormat="1" ht="43" customHeight="1" outlineLevel="1">
      <c r="B64" s="103" t="s">
        <v>52</v>
      </c>
      <c r="C64" s="7" t="s">
        <v>16</v>
      </c>
      <c r="D64" s="7">
        <v>25.95</v>
      </c>
      <c r="E64" s="7">
        <v>25.95</v>
      </c>
      <c r="F64" s="7">
        <v>1</v>
      </c>
      <c r="H64" s="6"/>
      <c r="I64" s="8">
        <f t="shared" si="3"/>
        <v>0</v>
      </c>
    </row>
    <row r="65" spans="2:9" ht="5" customHeight="1" outlineLevel="1">
      <c r="B65" s="64"/>
      <c r="C65" s="65"/>
      <c r="D65" s="65"/>
      <c r="E65" s="65"/>
      <c r="F65" s="65"/>
      <c r="H65" s="62"/>
      <c r="I65" s="63">
        <f t="shared" ref="I65:I66" si="4">H65*E65</f>
        <v>0</v>
      </c>
    </row>
    <row r="66" spans="2:9" s="5" customFormat="1" ht="30" customHeight="1" outlineLevel="1">
      <c r="B66" s="104" t="s">
        <v>15</v>
      </c>
      <c r="C66" s="7">
        <v>1</v>
      </c>
      <c r="D66" s="7">
        <v>299</v>
      </c>
      <c r="E66" s="7">
        <v>299</v>
      </c>
      <c r="F66" s="7">
        <v>1</v>
      </c>
      <c r="H66" s="6"/>
      <c r="I66" s="8">
        <f t="shared" si="4"/>
        <v>0</v>
      </c>
    </row>
    <row r="67" spans="2:9">
      <c r="G67" s="73"/>
    </row>
    <row r="68" spans="2:9" ht="52">
      <c r="B68" s="66" t="s">
        <v>17</v>
      </c>
      <c r="C68" s="67" t="s">
        <v>2</v>
      </c>
      <c r="D68" s="67" t="s">
        <v>3</v>
      </c>
      <c r="E68" s="67" t="s">
        <v>4</v>
      </c>
      <c r="F68" s="68" t="s">
        <v>5</v>
      </c>
      <c r="G68" s="73"/>
      <c r="H68" s="68" t="s">
        <v>7</v>
      </c>
      <c r="I68" s="68" t="s">
        <v>8</v>
      </c>
    </row>
    <row r="69" spans="2:9" s="3" customFormat="1" ht="60" customHeight="1" outlineLevel="1">
      <c r="B69" s="14" t="s">
        <v>53</v>
      </c>
      <c r="C69" s="7" t="s">
        <v>18</v>
      </c>
      <c r="D69" s="7">
        <v>13.28</v>
      </c>
      <c r="E69" s="7">
        <v>13.28</v>
      </c>
      <c r="F69" s="16" t="s">
        <v>19</v>
      </c>
      <c r="H69" s="6"/>
      <c r="I69" s="8">
        <f>H69*E69</f>
        <v>0</v>
      </c>
    </row>
    <row r="70" spans="2:9" ht="5" customHeight="1" outlineLevel="1">
      <c r="B70" s="69"/>
      <c r="C70" s="70"/>
      <c r="D70" s="70"/>
      <c r="E70" s="70"/>
      <c r="F70" s="70"/>
      <c r="H70" s="71"/>
      <c r="I70" s="72">
        <f t="shared" ref="I70:I71" si="5">H70*E70</f>
        <v>0</v>
      </c>
    </row>
    <row r="71" spans="2:9" s="5" customFormat="1" ht="49" customHeight="1" outlineLevel="1">
      <c r="B71" s="15" t="s">
        <v>54</v>
      </c>
      <c r="C71" s="7" t="s">
        <v>20</v>
      </c>
      <c r="D71" s="7">
        <v>12.78</v>
      </c>
      <c r="E71" s="7">
        <v>12.78</v>
      </c>
      <c r="F71" s="16" t="s">
        <v>21</v>
      </c>
      <c r="H71" s="6"/>
      <c r="I71" s="8">
        <f t="shared" si="5"/>
        <v>0</v>
      </c>
    </row>
    <row r="73" spans="2:9" ht="34">
      <c r="B73" s="33" t="s">
        <v>22</v>
      </c>
      <c r="C73" s="18" t="s">
        <v>2</v>
      </c>
      <c r="D73" s="18" t="s">
        <v>3</v>
      </c>
      <c r="E73" s="18" t="s">
        <v>4</v>
      </c>
      <c r="F73" s="17" t="s">
        <v>5</v>
      </c>
      <c r="G73" s="19"/>
      <c r="H73" s="17" t="s">
        <v>7</v>
      </c>
      <c r="I73" s="17" t="s">
        <v>8</v>
      </c>
    </row>
    <row r="74" spans="2:9" s="3" customFormat="1" ht="30" customHeight="1" outlineLevel="1">
      <c r="B74" s="141" t="s">
        <v>55</v>
      </c>
      <c r="C74" s="7" t="s">
        <v>23</v>
      </c>
      <c r="D74" s="7"/>
      <c r="E74" s="7"/>
      <c r="F74" s="7"/>
      <c r="H74" s="6"/>
      <c r="I74" s="8">
        <f t="shared" ref="I74:I77" si="6">H74*E74</f>
        <v>0</v>
      </c>
    </row>
    <row r="75" spans="2:9" s="3" customFormat="1" ht="30" customHeight="1" outlineLevel="1">
      <c r="B75" s="141"/>
      <c r="C75" s="7" t="s">
        <v>24</v>
      </c>
      <c r="D75" s="7">
        <v>16.48</v>
      </c>
      <c r="E75" s="7">
        <v>16.48</v>
      </c>
      <c r="F75" s="7">
        <v>12</v>
      </c>
      <c r="H75" s="6"/>
      <c r="I75" s="8">
        <f t="shared" si="6"/>
        <v>0</v>
      </c>
    </row>
    <row r="76" spans="2:9" s="3" customFormat="1" ht="30" customHeight="1" outlineLevel="1">
      <c r="B76" s="141"/>
      <c r="C76" s="7" t="s">
        <v>25</v>
      </c>
      <c r="D76" s="7">
        <v>37.08</v>
      </c>
      <c r="E76" s="7">
        <v>185.4</v>
      </c>
      <c r="F76" s="7">
        <v>4</v>
      </c>
      <c r="H76" s="6"/>
      <c r="I76" s="8">
        <f t="shared" si="6"/>
        <v>0</v>
      </c>
    </row>
    <row r="77" spans="2:9" s="3" customFormat="1" ht="30" customHeight="1" outlineLevel="1">
      <c r="B77" s="141"/>
      <c r="C77" s="7" t="s">
        <v>26</v>
      </c>
      <c r="D77" s="7">
        <v>35.020000000000003</v>
      </c>
      <c r="E77" s="7">
        <v>875.5</v>
      </c>
      <c r="F77" s="7">
        <v>1</v>
      </c>
      <c r="H77" s="6"/>
      <c r="I77" s="8">
        <f t="shared" si="6"/>
        <v>0</v>
      </c>
    </row>
    <row r="79" spans="2:9" ht="52">
      <c r="B79" s="32" t="s">
        <v>29</v>
      </c>
      <c r="C79" s="21" t="s">
        <v>2</v>
      </c>
      <c r="D79" s="21" t="s">
        <v>3</v>
      </c>
      <c r="E79" s="21" t="s">
        <v>4</v>
      </c>
      <c r="F79" s="20" t="s">
        <v>5</v>
      </c>
      <c r="G79" s="22"/>
      <c r="H79" s="20" t="s">
        <v>7</v>
      </c>
      <c r="I79" s="20" t="s">
        <v>8</v>
      </c>
    </row>
    <row r="80" spans="2:9" s="3" customFormat="1" ht="30" customHeight="1" outlineLevel="1">
      <c r="B80" s="141" t="s">
        <v>56</v>
      </c>
      <c r="C80" s="7">
        <v>5</v>
      </c>
      <c r="D80" s="7">
        <v>6.65</v>
      </c>
      <c r="E80" s="7">
        <v>33.270000000000003</v>
      </c>
      <c r="F80" s="7">
        <v>4</v>
      </c>
      <c r="H80" s="6"/>
      <c r="I80" s="8">
        <f>H80*E80</f>
        <v>0</v>
      </c>
    </row>
    <row r="81" spans="2:9" s="3" customFormat="1" ht="30" customHeight="1" outlineLevel="1">
      <c r="B81" s="141"/>
      <c r="C81" s="7">
        <v>10</v>
      </c>
      <c r="D81" s="7">
        <v>6.55</v>
      </c>
      <c r="E81" s="7">
        <v>65.5</v>
      </c>
      <c r="F81" s="7">
        <v>1</v>
      </c>
      <c r="H81" s="6"/>
      <c r="I81" s="8">
        <f t="shared" ref="I81:I91" si="7">H81*E81</f>
        <v>0</v>
      </c>
    </row>
    <row r="82" spans="2:9" s="3" customFormat="1" ht="30" customHeight="1" outlineLevel="1">
      <c r="B82" s="141"/>
      <c r="C82" s="7">
        <v>25</v>
      </c>
      <c r="D82" s="7">
        <v>6.43</v>
      </c>
      <c r="E82" s="7">
        <v>160.93</v>
      </c>
      <c r="F82" s="7">
        <v>1</v>
      </c>
      <c r="H82" s="6"/>
      <c r="I82" s="8">
        <f t="shared" si="7"/>
        <v>0</v>
      </c>
    </row>
    <row r="83" spans="2:9" s="3" customFormat="1" ht="30" customHeight="1" outlineLevel="1">
      <c r="B83" s="141"/>
      <c r="C83" s="7">
        <v>1075</v>
      </c>
      <c r="D83" s="7">
        <v>4.7699999999999996</v>
      </c>
      <c r="E83" s="7">
        <v>4770</v>
      </c>
      <c r="F83" s="7">
        <v>1</v>
      </c>
      <c r="H83" s="6"/>
      <c r="I83" s="8">
        <f t="shared" si="7"/>
        <v>0</v>
      </c>
    </row>
    <row r="84" spans="2:9" ht="5" customHeight="1" outlineLevel="1">
      <c r="B84" s="23"/>
      <c r="C84" s="24"/>
      <c r="D84" s="24"/>
      <c r="E84" s="24"/>
      <c r="F84" s="24"/>
      <c r="H84" s="25"/>
      <c r="I84" s="26">
        <f t="shared" si="7"/>
        <v>0</v>
      </c>
    </row>
    <row r="85" spans="2:9" s="3" customFormat="1" ht="62" customHeight="1" outlineLevel="1">
      <c r="B85" s="13" t="s">
        <v>57</v>
      </c>
      <c r="C85" s="7" t="s">
        <v>27</v>
      </c>
      <c r="D85" s="7">
        <v>12</v>
      </c>
      <c r="E85" s="7">
        <v>72</v>
      </c>
      <c r="F85" s="7">
        <v>6</v>
      </c>
      <c r="H85" s="6"/>
      <c r="I85" s="8">
        <f t="shared" si="7"/>
        <v>0</v>
      </c>
    </row>
    <row r="86" spans="2:9" ht="5" customHeight="1" outlineLevel="1">
      <c r="B86" s="27"/>
      <c r="C86" s="22"/>
      <c r="D86" s="22"/>
      <c r="E86" s="22"/>
      <c r="F86" s="22"/>
      <c r="H86" s="25"/>
      <c r="I86" s="26">
        <f t="shared" si="7"/>
        <v>0</v>
      </c>
    </row>
    <row r="87" spans="2:9" s="3" customFormat="1" ht="30" customHeight="1" outlineLevel="1">
      <c r="B87" s="141" t="s">
        <v>58</v>
      </c>
      <c r="C87" s="7">
        <v>5</v>
      </c>
      <c r="D87" s="7">
        <v>4.63</v>
      </c>
      <c r="E87" s="7">
        <v>23.17</v>
      </c>
      <c r="F87" s="7">
        <v>4</v>
      </c>
      <c r="H87" s="6"/>
      <c r="I87" s="8">
        <f t="shared" si="7"/>
        <v>0</v>
      </c>
    </row>
    <row r="88" spans="2:9" s="3" customFormat="1" ht="30" customHeight="1" outlineLevel="1">
      <c r="B88" s="141"/>
      <c r="C88" s="7">
        <v>10</v>
      </c>
      <c r="D88" s="7">
        <v>4.2300000000000004</v>
      </c>
      <c r="E88" s="7">
        <v>42.3</v>
      </c>
      <c r="F88" s="7">
        <v>1</v>
      </c>
      <c r="H88" s="6"/>
      <c r="I88" s="8">
        <f t="shared" si="7"/>
        <v>0</v>
      </c>
    </row>
    <row r="89" spans="2:9" s="3" customFormat="1" ht="30" customHeight="1" outlineLevel="1">
      <c r="B89" s="141"/>
      <c r="C89" s="7">
        <v>25</v>
      </c>
      <c r="D89" s="7">
        <v>4.12</v>
      </c>
      <c r="E89" s="7">
        <v>103</v>
      </c>
      <c r="F89" s="7">
        <v>1</v>
      </c>
      <c r="H89" s="6"/>
      <c r="I89" s="8">
        <f t="shared" si="7"/>
        <v>0</v>
      </c>
    </row>
    <row r="90" spans="2:9" s="3" customFormat="1" ht="30" customHeight="1" outlineLevel="1">
      <c r="B90" s="141"/>
      <c r="C90" s="7">
        <v>1000</v>
      </c>
      <c r="D90" s="7">
        <v>3.09</v>
      </c>
      <c r="E90" s="7">
        <v>3090</v>
      </c>
      <c r="F90" s="7">
        <v>1</v>
      </c>
      <c r="H90" s="6"/>
      <c r="I90" s="8">
        <f t="shared" si="7"/>
        <v>0</v>
      </c>
    </row>
    <row r="91" spans="2:9" ht="5" customHeight="1" outlineLevel="1">
      <c r="B91" s="27"/>
      <c r="C91" s="22"/>
      <c r="D91" s="22"/>
      <c r="E91" s="22"/>
      <c r="F91" s="22"/>
      <c r="H91" s="25"/>
      <c r="I91" s="26">
        <f t="shared" si="7"/>
        <v>0</v>
      </c>
    </row>
    <row r="92" spans="2:9" s="3" customFormat="1" ht="67" customHeight="1" outlineLevel="1">
      <c r="B92" s="13" t="s">
        <v>59</v>
      </c>
      <c r="C92" s="7" t="s">
        <v>28</v>
      </c>
      <c r="D92" s="7">
        <v>10.43</v>
      </c>
      <c r="E92" s="7">
        <v>10.43</v>
      </c>
      <c r="F92" s="7">
        <v>12</v>
      </c>
      <c r="H92" s="6"/>
      <c r="I92" s="8">
        <f t="shared" ref="I92:I99" si="8">H92*E92</f>
        <v>0</v>
      </c>
    </row>
    <row r="93" spans="2:9" ht="5" customHeight="1" outlineLevel="1">
      <c r="B93" s="27"/>
      <c r="C93" s="22"/>
      <c r="D93" s="22"/>
      <c r="E93" s="22"/>
      <c r="F93" s="22"/>
      <c r="H93" s="25"/>
      <c r="I93" s="26">
        <f t="shared" si="8"/>
        <v>0</v>
      </c>
    </row>
    <row r="94" spans="2:9" s="3" customFormat="1" ht="30" customHeight="1" outlineLevel="1">
      <c r="B94" s="141" t="s">
        <v>60</v>
      </c>
      <c r="C94" s="7">
        <v>5</v>
      </c>
      <c r="D94" s="7">
        <v>2.86</v>
      </c>
      <c r="E94" s="7">
        <v>14.31</v>
      </c>
      <c r="F94" s="7">
        <v>4</v>
      </c>
      <c r="H94" s="6"/>
      <c r="I94" s="8">
        <f t="shared" si="8"/>
        <v>0</v>
      </c>
    </row>
    <row r="95" spans="2:9" s="3" customFormat="1" ht="30" customHeight="1" outlineLevel="1">
      <c r="B95" s="141"/>
      <c r="C95" s="7">
        <v>10</v>
      </c>
      <c r="D95" s="7">
        <v>2.78</v>
      </c>
      <c r="E95" s="7">
        <v>27.8</v>
      </c>
      <c r="F95" s="7">
        <v>1</v>
      </c>
      <c r="H95" s="6"/>
      <c r="I95" s="8">
        <f t="shared" si="8"/>
        <v>0</v>
      </c>
    </row>
    <row r="96" spans="2:9" s="3" customFormat="1" ht="30" customHeight="1" outlineLevel="1">
      <c r="B96" s="141"/>
      <c r="C96" s="7">
        <v>25</v>
      </c>
      <c r="D96" s="7">
        <v>2.7</v>
      </c>
      <c r="E96" s="7">
        <v>67.72</v>
      </c>
      <c r="F96" s="7">
        <v>1</v>
      </c>
      <c r="H96" s="6"/>
      <c r="I96" s="8">
        <f t="shared" si="8"/>
        <v>0</v>
      </c>
    </row>
    <row r="97" spans="2:9" s="3" customFormat="1" ht="30" customHeight="1" outlineLevel="1">
      <c r="B97" s="141"/>
      <c r="C97" s="7">
        <v>1000</v>
      </c>
      <c r="D97" s="7">
        <v>2.2000000000000002</v>
      </c>
      <c r="E97" s="7">
        <v>2220</v>
      </c>
      <c r="F97" s="7">
        <v>1</v>
      </c>
      <c r="H97" s="6"/>
      <c r="I97" s="8">
        <f t="shared" si="8"/>
        <v>0</v>
      </c>
    </row>
    <row r="98" spans="2:9" ht="5" customHeight="1" outlineLevel="1">
      <c r="B98" s="27"/>
      <c r="C98" s="22"/>
      <c r="D98" s="22"/>
      <c r="E98" s="22"/>
      <c r="F98" s="22"/>
      <c r="H98" s="25"/>
      <c r="I98" s="26">
        <f t="shared" si="8"/>
        <v>0</v>
      </c>
    </row>
    <row r="99" spans="2:9" s="5" customFormat="1" ht="30" customHeight="1" outlineLevel="1">
      <c r="B99" s="142" t="s">
        <v>61</v>
      </c>
      <c r="C99" s="7">
        <v>5</v>
      </c>
      <c r="D99" s="7">
        <v>5.5</v>
      </c>
      <c r="E99" s="7">
        <v>27.5</v>
      </c>
      <c r="F99" s="7">
        <v>1</v>
      </c>
      <c r="H99" s="6"/>
      <c r="I99" s="8">
        <f t="shared" si="8"/>
        <v>0</v>
      </c>
    </row>
    <row r="100" spans="2:9" s="5" customFormat="1" ht="30" customHeight="1" outlineLevel="1">
      <c r="B100" s="143"/>
      <c r="C100" s="7">
        <v>220</v>
      </c>
      <c r="D100" s="7">
        <v>4.95</v>
      </c>
      <c r="E100" s="7">
        <v>1089</v>
      </c>
      <c r="F100" s="7">
        <v>1</v>
      </c>
      <c r="H100" s="6"/>
      <c r="I100" s="8">
        <f t="shared" ref="I100:I101" si="9">H100*E100</f>
        <v>0</v>
      </c>
    </row>
    <row r="101" spans="2:9" s="5" customFormat="1" ht="30" customHeight="1" outlineLevel="1">
      <c r="B101" s="144"/>
      <c r="C101" s="7">
        <v>1000</v>
      </c>
      <c r="D101" s="7">
        <v>4.5599999999999996</v>
      </c>
      <c r="E101" s="7">
        <v>4560</v>
      </c>
      <c r="F101" s="7">
        <v>1</v>
      </c>
      <c r="H101" s="6"/>
      <c r="I101" s="8">
        <f t="shared" si="9"/>
        <v>0</v>
      </c>
    </row>
    <row r="103" spans="2:9" ht="34">
      <c r="B103" s="31" t="s">
        <v>30</v>
      </c>
      <c r="C103" s="29" t="s">
        <v>2</v>
      </c>
      <c r="D103" s="29" t="s">
        <v>3</v>
      </c>
      <c r="E103" s="29" t="s">
        <v>4</v>
      </c>
      <c r="F103" s="28" t="s">
        <v>5</v>
      </c>
      <c r="G103" s="30"/>
      <c r="H103" s="28" t="s">
        <v>7</v>
      </c>
      <c r="I103" s="28" t="s">
        <v>8</v>
      </c>
    </row>
    <row r="104" spans="2:9" s="3" customFormat="1" ht="35" customHeight="1" outlineLevel="1">
      <c r="B104" s="141" t="s">
        <v>62</v>
      </c>
      <c r="C104" s="7">
        <v>5</v>
      </c>
      <c r="D104" s="7">
        <v>8.7899999999999991</v>
      </c>
      <c r="E104" s="7">
        <v>43.95</v>
      </c>
      <c r="F104" s="7">
        <v>4</v>
      </c>
      <c r="H104" s="6"/>
      <c r="I104" s="8">
        <f>H104*E104</f>
        <v>0</v>
      </c>
    </row>
    <row r="105" spans="2:9" s="3" customFormat="1" ht="35" customHeight="1" outlineLevel="1">
      <c r="B105" s="141"/>
      <c r="C105" s="7">
        <v>20</v>
      </c>
      <c r="D105" s="7">
        <v>7.79</v>
      </c>
      <c r="E105" s="7">
        <v>158</v>
      </c>
      <c r="F105" s="7">
        <v>1</v>
      </c>
      <c r="H105" s="6"/>
      <c r="I105" s="8">
        <f t="shared" ref="I105:I113" si="10">H105*E105</f>
        <v>0</v>
      </c>
    </row>
    <row r="106" spans="2:9" ht="5" customHeight="1" outlineLevel="1">
      <c r="B106" s="34"/>
      <c r="C106" s="35"/>
      <c r="D106" s="35"/>
      <c r="E106" s="35"/>
      <c r="F106" s="35"/>
      <c r="H106" s="36"/>
      <c r="I106" s="37">
        <f t="shared" si="10"/>
        <v>0</v>
      </c>
    </row>
    <row r="107" spans="2:9" s="3" customFormat="1" ht="47" customHeight="1" outlineLevel="1">
      <c r="B107" s="141" t="s">
        <v>63</v>
      </c>
      <c r="C107" s="7">
        <v>6</v>
      </c>
      <c r="D107" s="7">
        <v>1.95</v>
      </c>
      <c r="E107" s="7">
        <v>11.7</v>
      </c>
      <c r="F107" s="7">
        <v>6</v>
      </c>
      <c r="H107" s="6"/>
      <c r="I107" s="8">
        <f t="shared" si="10"/>
        <v>0</v>
      </c>
    </row>
    <row r="108" spans="2:9" s="3" customFormat="1" ht="30" customHeight="1" outlineLevel="1">
      <c r="B108" s="141"/>
      <c r="C108" s="7">
        <v>12</v>
      </c>
      <c r="D108" s="7">
        <v>1.85</v>
      </c>
      <c r="E108" s="7">
        <v>22.2</v>
      </c>
      <c r="F108" s="7">
        <v>1</v>
      </c>
      <c r="H108" s="6"/>
      <c r="I108" s="8">
        <f t="shared" ref="I108:I109" si="11">H108*E108</f>
        <v>0</v>
      </c>
    </row>
    <row r="109" spans="2:9" s="3" customFormat="1" ht="30" customHeight="1" outlineLevel="1">
      <c r="B109" s="141"/>
      <c r="C109" s="7">
        <v>30</v>
      </c>
      <c r="D109" s="7">
        <v>1.75</v>
      </c>
      <c r="E109" s="7">
        <v>52.5</v>
      </c>
      <c r="F109" s="7">
        <v>1</v>
      </c>
      <c r="H109" s="6"/>
      <c r="I109" s="8">
        <f t="shared" si="11"/>
        <v>0</v>
      </c>
    </row>
    <row r="110" spans="2:9" ht="5" customHeight="1" outlineLevel="1">
      <c r="B110" s="38"/>
      <c r="C110" s="30"/>
      <c r="D110" s="30"/>
      <c r="E110" s="30"/>
      <c r="F110" s="30"/>
      <c r="H110" s="36"/>
      <c r="I110" s="37">
        <f t="shared" si="10"/>
        <v>0</v>
      </c>
    </row>
    <row r="111" spans="2:9" s="3" customFormat="1" ht="30" customHeight="1" outlineLevel="1">
      <c r="B111" s="141" t="s">
        <v>64</v>
      </c>
      <c r="C111" s="7">
        <v>5</v>
      </c>
      <c r="D111" s="7">
        <v>3.25</v>
      </c>
      <c r="E111" s="7">
        <v>16.25</v>
      </c>
      <c r="F111" s="7">
        <v>1</v>
      </c>
      <c r="H111" s="6"/>
      <c r="I111" s="8">
        <f t="shared" si="10"/>
        <v>0</v>
      </c>
    </row>
    <row r="112" spans="2:9" s="3" customFormat="1" ht="30" customHeight="1" outlineLevel="1">
      <c r="B112" s="141"/>
      <c r="C112" s="7">
        <v>10</v>
      </c>
      <c r="D112" s="7">
        <v>3.15</v>
      </c>
      <c r="E112" s="7">
        <v>31.5</v>
      </c>
      <c r="F112" s="7">
        <v>1</v>
      </c>
      <c r="H112" s="6"/>
      <c r="I112" s="8">
        <f t="shared" si="10"/>
        <v>0</v>
      </c>
    </row>
    <row r="113" spans="2:9" s="3" customFormat="1" ht="30" customHeight="1" outlineLevel="1">
      <c r="B113" s="141"/>
      <c r="C113" s="7">
        <v>25</v>
      </c>
      <c r="D113" s="7">
        <v>3</v>
      </c>
      <c r="E113" s="7">
        <v>75</v>
      </c>
      <c r="F113" s="7">
        <v>1</v>
      </c>
      <c r="H113" s="6"/>
      <c r="I113" s="8">
        <f t="shared" si="10"/>
        <v>0</v>
      </c>
    </row>
    <row r="115" spans="2:9" ht="52">
      <c r="B115" s="39" t="s">
        <v>31</v>
      </c>
      <c r="C115" s="40" t="s">
        <v>2</v>
      </c>
      <c r="D115" s="40" t="s">
        <v>3</v>
      </c>
      <c r="E115" s="40" t="s">
        <v>4</v>
      </c>
      <c r="F115" s="41" t="s">
        <v>5</v>
      </c>
      <c r="G115" s="42"/>
      <c r="H115" s="41" t="s">
        <v>7</v>
      </c>
      <c r="I115" s="41" t="s">
        <v>8</v>
      </c>
    </row>
    <row r="116" spans="2:9" s="3" customFormat="1" ht="30" customHeight="1" outlineLevel="1">
      <c r="B116" s="141" t="s">
        <v>65</v>
      </c>
      <c r="C116" s="7">
        <v>5</v>
      </c>
      <c r="D116" s="7">
        <v>3.12</v>
      </c>
      <c r="E116" s="7">
        <v>15.6</v>
      </c>
      <c r="F116" s="7">
        <v>4</v>
      </c>
      <c r="H116" s="6"/>
      <c r="I116" s="8">
        <f>H116*E116</f>
        <v>0</v>
      </c>
    </row>
    <row r="117" spans="2:9" s="3" customFormat="1" ht="30" customHeight="1" outlineLevel="1">
      <c r="B117" s="141"/>
      <c r="C117" s="7">
        <v>20</v>
      </c>
      <c r="D117" s="7">
        <v>3.02</v>
      </c>
      <c r="E117" s="7">
        <v>30.02</v>
      </c>
      <c r="F117" s="7">
        <v>1</v>
      </c>
      <c r="H117" s="6"/>
      <c r="I117" s="8">
        <f t="shared" ref="I117:I124" si="12">H117*E117</f>
        <v>0</v>
      </c>
    </row>
    <row r="118" spans="2:9" s="3" customFormat="1" ht="30" customHeight="1" outlineLevel="1">
      <c r="B118" s="141"/>
      <c r="C118" s="7">
        <v>240</v>
      </c>
      <c r="D118" s="7">
        <v>2.9</v>
      </c>
      <c r="E118" s="7">
        <v>58.09</v>
      </c>
      <c r="F118" s="7">
        <v>1</v>
      </c>
      <c r="H118" s="6"/>
      <c r="I118" s="8"/>
    </row>
    <row r="119" spans="2:9" s="3" customFormat="1" ht="30" customHeight="1" outlineLevel="1">
      <c r="B119" s="141"/>
      <c r="C119" s="7">
        <v>1000</v>
      </c>
      <c r="D119" s="7">
        <v>2.0699999999999998</v>
      </c>
      <c r="E119" s="7">
        <v>2070</v>
      </c>
      <c r="F119" s="7">
        <v>1</v>
      </c>
      <c r="H119" s="6"/>
      <c r="I119" s="8">
        <f t="shared" ref="I119" si="13">H119*E119</f>
        <v>0</v>
      </c>
    </row>
    <row r="120" spans="2:9" ht="5" customHeight="1" outlineLevel="1">
      <c r="B120" s="43"/>
      <c r="C120" s="44"/>
      <c r="D120" s="44"/>
      <c r="E120" s="44"/>
      <c r="F120" s="44"/>
      <c r="H120" s="45"/>
      <c r="I120" s="46">
        <f t="shared" si="12"/>
        <v>0</v>
      </c>
    </row>
    <row r="121" spans="2:9" s="3" customFormat="1" ht="47" customHeight="1" outlineLevel="1">
      <c r="B121" s="141" t="s">
        <v>66</v>
      </c>
      <c r="C121" s="7">
        <v>5</v>
      </c>
      <c r="D121" s="7">
        <v>2.57</v>
      </c>
      <c r="E121" s="7">
        <v>12.87</v>
      </c>
      <c r="F121" s="7">
        <v>4</v>
      </c>
      <c r="H121" s="6"/>
      <c r="I121" s="8">
        <f t="shared" si="12"/>
        <v>0</v>
      </c>
    </row>
    <row r="122" spans="2:9" s="3" customFormat="1" ht="30" customHeight="1" outlineLevel="1">
      <c r="B122" s="141"/>
      <c r="C122" s="7">
        <v>20</v>
      </c>
      <c r="D122" s="7">
        <v>2.37</v>
      </c>
      <c r="E122" s="7">
        <v>47.4</v>
      </c>
      <c r="F122" s="7">
        <v>1</v>
      </c>
      <c r="H122" s="6"/>
      <c r="I122" s="8">
        <f t="shared" si="12"/>
        <v>0</v>
      </c>
    </row>
    <row r="123" spans="2:9" s="3" customFormat="1" ht="30" customHeight="1" outlineLevel="1">
      <c r="B123" s="141"/>
      <c r="C123" s="7">
        <v>240</v>
      </c>
      <c r="D123" s="7">
        <v>2.16</v>
      </c>
      <c r="E123" s="7">
        <v>519.12</v>
      </c>
      <c r="F123" s="7">
        <v>1</v>
      </c>
      <c r="H123" s="6"/>
      <c r="I123" s="8">
        <f t="shared" si="12"/>
        <v>0</v>
      </c>
    </row>
    <row r="124" spans="2:9" s="3" customFormat="1" ht="30" customHeight="1" outlineLevel="1">
      <c r="B124" s="141"/>
      <c r="C124" s="7">
        <v>1000</v>
      </c>
      <c r="D124" s="7">
        <v>2.06</v>
      </c>
      <c r="E124" s="7">
        <v>2060</v>
      </c>
      <c r="F124" s="7">
        <v>1</v>
      </c>
      <c r="H124" s="6"/>
      <c r="I124" s="8">
        <f t="shared" si="12"/>
        <v>0</v>
      </c>
    </row>
    <row r="125" spans="2:9" ht="5" customHeight="1" outlineLevel="1">
      <c r="B125" s="43"/>
      <c r="C125" s="44"/>
      <c r="D125" s="44"/>
      <c r="E125" s="44"/>
      <c r="F125" s="44"/>
      <c r="H125" s="45"/>
      <c r="I125" s="46">
        <f t="shared" ref="I125" si="14">H125*E125</f>
        <v>0</v>
      </c>
    </row>
    <row r="126" spans="2:9" s="3" customFormat="1" ht="30" customHeight="1" outlineLevel="1">
      <c r="B126" s="141" t="s">
        <v>67</v>
      </c>
      <c r="C126" s="7">
        <v>30</v>
      </c>
      <c r="D126" s="7">
        <v>1.28</v>
      </c>
      <c r="E126" s="7">
        <v>38.4</v>
      </c>
      <c r="F126" s="7">
        <v>1</v>
      </c>
      <c r="H126" s="6"/>
      <c r="I126" s="8">
        <f>H126*E126</f>
        <v>0</v>
      </c>
    </row>
    <row r="127" spans="2:9" s="3" customFormat="1" ht="30" customHeight="1" outlineLevel="1">
      <c r="B127" s="141"/>
      <c r="C127" s="7">
        <v>1200</v>
      </c>
      <c r="D127" s="7">
        <v>1.18</v>
      </c>
      <c r="E127" s="7">
        <v>1416</v>
      </c>
      <c r="F127" s="7">
        <v>1</v>
      </c>
      <c r="H127" s="6"/>
      <c r="I127" s="8">
        <f t="shared" ref="I127:I128" si="15">H127*E127</f>
        <v>0</v>
      </c>
    </row>
    <row r="128" spans="2:9" ht="5" customHeight="1" outlineLevel="1">
      <c r="B128" s="43"/>
      <c r="C128" s="44"/>
      <c r="D128" s="44"/>
      <c r="E128" s="44"/>
      <c r="F128" s="44"/>
      <c r="H128" s="45"/>
      <c r="I128" s="46">
        <f t="shared" si="15"/>
        <v>0</v>
      </c>
    </row>
    <row r="129" spans="2:9" s="3" customFormat="1" ht="30" customHeight="1" outlineLevel="1">
      <c r="B129" s="141" t="s">
        <v>68</v>
      </c>
      <c r="C129" s="7">
        <v>30</v>
      </c>
      <c r="D129" s="7">
        <v>0.99</v>
      </c>
      <c r="E129" s="7">
        <v>29.7</v>
      </c>
      <c r="F129" s="7">
        <v>1</v>
      </c>
      <c r="H129" s="6"/>
      <c r="I129" s="8">
        <f>H129*E129</f>
        <v>0</v>
      </c>
    </row>
    <row r="130" spans="2:9" s="3" customFormat="1" ht="30" customHeight="1" outlineLevel="1">
      <c r="B130" s="141"/>
      <c r="C130" s="7">
        <v>1200</v>
      </c>
      <c r="D130" s="7">
        <v>0.92</v>
      </c>
      <c r="E130" s="7">
        <v>1104</v>
      </c>
      <c r="F130" s="7">
        <v>1</v>
      </c>
      <c r="H130" s="6"/>
      <c r="I130" s="8">
        <f t="shared" ref="I130" si="16">H130*E130</f>
        <v>0</v>
      </c>
    </row>
    <row r="132" spans="2:9" ht="52">
      <c r="B132" s="81" t="s">
        <v>33</v>
      </c>
      <c r="C132" s="82" t="s">
        <v>2</v>
      </c>
      <c r="D132" s="82" t="s">
        <v>3</v>
      </c>
      <c r="E132" s="82" t="s">
        <v>4</v>
      </c>
      <c r="F132" s="83" t="s">
        <v>5</v>
      </c>
      <c r="G132" s="73"/>
      <c r="H132" s="83" t="s">
        <v>7</v>
      </c>
      <c r="I132" s="83" t="s">
        <v>8</v>
      </c>
    </row>
    <row r="133" spans="2:9" s="3" customFormat="1" ht="40" customHeight="1" outlineLevel="1">
      <c r="B133" s="141" t="s">
        <v>69</v>
      </c>
      <c r="C133" s="16" t="s">
        <v>34</v>
      </c>
      <c r="D133" s="7" t="s">
        <v>35</v>
      </c>
      <c r="E133" s="7">
        <v>222.48</v>
      </c>
      <c r="F133" s="7">
        <v>48</v>
      </c>
      <c r="H133" s="6"/>
      <c r="I133" s="8">
        <f>H133*E133</f>
        <v>0</v>
      </c>
    </row>
    <row r="134" spans="2:9" s="3" customFormat="1" ht="40" customHeight="1" outlineLevel="1">
      <c r="B134" s="141"/>
      <c r="C134" s="7" t="s">
        <v>36</v>
      </c>
      <c r="D134" s="7" t="s">
        <v>37</v>
      </c>
      <c r="E134" s="7">
        <v>10.3</v>
      </c>
      <c r="F134" s="7">
        <v>2</v>
      </c>
      <c r="H134" s="6"/>
      <c r="I134" s="8">
        <f t="shared" ref="I134:I135" si="17">H134*E134</f>
        <v>0</v>
      </c>
    </row>
    <row r="135" spans="2:9" ht="5" customHeight="1" outlineLevel="1">
      <c r="B135" s="84"/>
      <c r="C135" s="85"/>
      <c r="D135" s="85"/>
      <c r="E135" s="85"/>
      <c r="F135" s="85"/>
      <c r="H135" s="86"/>
      <c r="I135" s="87">
        <f t="shared" si="17"/>
        <v>0</v>
      </c>
    </row>
    <row r="136" spans="2:9" s="3" customFormat="1" ht="50" customHeight="1" outlineLevel="1">
      <c r="B136" s="13" t="s">
        <v>70</v>
      </c>
      <c r="C136" s="7">
        <v>5</v>
      </c>
      <c r="D136" s="7">
        <v>8.74</v>
      </c>
      <c r="E136" s="7">
        <v>43.72</v>
      </c>
      <c r="F136" s="7">
        <v>4</v>
      </c>
      <c r="H136" s="6"/>
      <c r="I136" s="8">
        <f>H136*E136</f>
        <v>0</v>
      </c>
    </row>
    <row r="137" spans="2:9" ht="5" customHeight="1" outlineLevel="1">
      <c r="B137" s="84"/>
      <c r="C137" s="85"/>
      <c r="D137" s="85"/>
      <c r="E137" s="85"/>
      <c r="F137" s="85"/>
      <c r="H137" s="86"/>
      <c r="I137" s="87">
        <f t="shared" ref="I137" si="18">H137*E137</f>
        <v>0</v>
      </c>
    </row>
    <row r="138" spans="2:9" s="3" customFormat="1" ht="70" customHeight="1" outlineLevel="1">
      <c r="B138" s="13" t="s">
        <v>71</v>
      </c>
      <c r="C138" s="7">
        <v>5</v>
      </c>
      <c r="D138" s="7">
        <v>7.53</v>
      </c>
      <c r="E138" s="7">
        <v>37.659999999999997</v>
      </c>
      <c r="F138" s="7">
        <v>4</v>
      </c>
      <c r="H138" s="6"/>
      <c r="I138" s="8">
        <f>H138*E138</f>
        <v>0</v>
      </c>
    </row>
    <row r="140" spans="2:9" ht="34">
      <c r="B140" s="74" t="s">
        <v>32</v>
      </c>
      <c r="C140" s="75" t="s">
        <v>2</v>
      </c>
      <c r="D140" s="75" t="s">
        <v>3</v>
      </c>
      <c r="E140" s="75" t="s">
        <v>4</v>
      </c>
      <c r="F140" s="76" t="s">
        <v>5</v>
      </c>
      <c r="G140" s="73"/>
      <c r="H140" s="76" t="s">
        <v>7</v>
      </c>
      <c r="I140" s="76" t="s">
        <v>8</v>
      </c>
    </row>
    <row r="141" spans="2:9" s="3" customFormat="1" ht="30" customHeight="1" outlineLevel="1">
      <c r="B141" s="141" t="s">
        <v>72</v>
      </c>
      <c r="C141" s="7">
        <v>5</v>
      </c>
      <c r="D141" s="7">
        <v>4.04</v>
      </c>
      <c r="E141" s="7">
        <v>20.2</v>
      </c>
      <c r="F141" s="7">
        <v>4</v>
      </c>
      <c r="H141" s="6"/>
      <c r="I141" s="8">
        <f>H141*E141</f>
        <v>0</v>
      </c>
    </row>
    <row r="142" spans="2:9" s="3" customFormat="1" ht="30" customHeight="1" outlineLevel="1">
      <c r="B142" s="141"/>
      <c r="C142" s="7">
        <v>25</v>
      </c>
      <c r="D142" s="7">
        <v>3.93</v>
      </c>
      <c r="E142" s="7">
        <v>98.36</v>
      </c>
      <c r="F142" s="7">
        <v>1</v>
      </c>
      <c r="H142" s="6"/>
      <c r="I142" s="8">
        <f t="shared" ref="I142:I143" si="19">H142*E142</f>
        <v>0</v>
      </c>
    </row>
    <row r="143" spans="2:9" ht="5" customHeight="1" outlineLevel="1">
      <c r="B143" s="77"/>
      <c r="C143" s="78"/>
      <c r="D143" s="78"/>
      <c r="E143" s="78"/>
      <c r="F143" s="78"/>
      <c r="H143" s="79"/>
      <c r="I143" s="80">
        <f t="shared" si="19"/>
        <v>0</v>
      </c>
    </row>
    <row r="144" spans="2:9" s="3" customFormat="1" ht="30" customHeight="1" outlineLevel="1">
      <c r="B144" s="141" t="s">
        <v>73</v>
      </c>
      <c r="C144" s="7">
        <v>5</v>
      </c>
      <c r="D144" s="7">
        <v>1.53</v>
      </c>
      <c r="E144" s="7">
        <v>7.67</v>
      </c>
      <c r="F144" s="7">
        <v>4</v>
      </c>
      <c r="H144" s="6"/>
      <c r="I144" s="8">
        <f>H144*E144</f>
        <v>0</v>
      </c>
    </row>
    <row r="145" spans="2:9" s="3" customFormat="1" ht="30" customHeight="1" outlineLevel="1">
      <c r="B145" s="141"/>
      <c r="C145" s="7">
        <v>10</v>
      </c>
      <c r="D145" s="7">
        <v>1.42</v>
      </c>
      <c r="E145" s="7">
        <v>14.2</v>
      </c>
      <c r="F145" s="7">
        <v>1</v>
      </c>
      <c r="H145" s="6"/>
      <c r="I145" s="8">
        <f t="shared" ref="I145" si="20">H145*E145</f>
        <v>0</v>
      </c>
    </row>
    <row r="146" spans="2:9" s="3" customFormat="1" ht="30" customHeight="1" outlineLevel="1">
      <c r="B146" s="141"/>
      <c r="C146" s="7">
        <v>25</v>
      </c>
      <c r="D146" s="7">
        <v>1.3</v>
      </c>
      <c r="E146" s="7">
        <v>32.700000000000003</v>
      </c>
      <c r="F146" s="7">
        <v>1</v>
      </c>
      <c r="H146" s="6"/>
      <c r="I146" s="8">
        <f t="shared" ref="I146:I147" si="21">H146*E146</f>
        <v>0</v>
      </c>
    </row>
    <row r="147" spans="2:9" ht="5" customHeight="1" outlineLevel="1">
      <c r="B147" s="77"/>
      <c r="C147" s="78"/>
      <c r="D147" s="78"/>
      <c r="E147" s="78"/>
      <c r="F147" s="78"/>
      <c r="H147" s="79"/>
      <c r="I147" s="80">
        <f t="shared" si="21"/>
        <v>0</v>
      </c>
    </row>
    <row r="148" spans="2:9" s="3" customFormat="1" ht="30" customHeight="1" outlineLevel="1">
      <c r="B148" s="141" t="s">
        <v>74</v>
      </c>
      <c r="C148" s="7">
        <v>5</v>
      </c>
      <c r="D148" s="7">
        <v>3.33</v>
      </c>
      <c r="E148" s="7">
        <v>16.68</v>
      </c>
      <c r="F148" s="7">
        <v>4</v>
      </c>
      <c r="H148" s="6"/>
      <c r="I148" s="8">
        <f>H148*E148</f>
        <v>0</v>
      </c>
    </row>
    <row r="149" spans="2:9" s="3" customFormat="1" ht="30" customHeight="1" outlineLevel="1">
      <c r="B149" s="141"/>
      <c r="C149" s="7">
        <v>10</v>
      </c>
      <c r="D149" s="7">
        <v>3.22</v>
      </c>
      <c r="E149" s="7">
        <v>32.200000000000003</v>
      </c>
      <c r="F149" s="7">
        <v>1</v>
      </c>
      <c r="H149" s="6"/>
      <c r="I149" s="8">
        <f t="shared" ref="I149:I150" si="22">H149*E149</f>
        <v>0</v>
      </c>
    </row>
    <row r="150" spans="2:9" s="3" customFormat="1" ht="30" customHeight="1" outlineLevel="1">
      <c r="B150" s="141"/>
      <c r="C150" s="7">
        <v>25</v>
      </c>
      <c r="D150" s="7">
        <v>2.99</v>
      </c>
      <c r="E150" s="7">
        <v>74.75</v>
      </c>
      <c r="F150" s="7">
        <v>1</v>
      </c>
      <c r="H150" s="6"/>
      <c r="I150" s="8">
        <f t="shared" si="22"/>
        <v>0</v>
      </c>
    </row>
    <row r="152" spans="2:9" ht="52">
      <c r="B152" s="88" t="s">
        <v>38</v>
      </c>
      <c r="C152" s="89" t="s">
        <v>2</v>
      </c>
      <c r="D152" s="89" t="s">
        <v>3</v>
      </c>
      <c r="E152" s="89" t="s">
        <v>4</v>
      </c>
      <c r="F152" s="90" t="s">
        <v>5</v>
      </c>
      <c r="G152" s="73"/>
      <c r="H152" s="90" t="s">
        <v>7</v>
      </c>
      <c r="I152" s="90" t="s">
        <v>8</v>
      </c>
    </row>
    <row r="153" spans="2:9" s="3" customFormat="1" ht="30" customHeight="1" outlineLevel="1">
      <c r="B153" s="13" t="s">
        <v>75</v>
      </c>
      <c r="C153" s="7">
        <v>5</v>
      </c>
      <c r="D153" s="7">
        <v>8.74</v>
      </c>
      <c r="E153" s="7">
        <v>43.72</v>
      </c>
      <c r="F153" s="7">
        <v>2</v>
      </c>
      <c r="H153" s="6"/>
      <c r="I153" s="8">
        <f>H153*E153</f>
        <v>0</v>
      </c>
    </row>
    <row r="154" spans="2:9" ht="5" customHeight="1" outlineLevel="1">
      <c r="B154" s="91"/>
      <c r="C154" s="92"/>
      <c r="D154" s="92"/>
      <c r="E154" s="92"/>
      <c r="F154" s="92"/>
      <c r="H154" s="93"/>
      <c r="I154" s="94">
        <f t="shared" ref="I154" si="23">H154*E154</f>
        <v>0</v>
      </c>
    </row>
    <row r="155" spans="2:9" s="3" customFormat="1" ht="30" customHeight="1" outlineLevel="1">
      <c r="B155" s="141" t="s">
        <v>76</v>
      </c>
      <c r="C155" s="7">
        <v>5</v>
      </c>
      <c r="D155" s="7">
        <v>14.95</v>
      </c>
      <c r="E155" s="7">
        <v>14.95</v>
      </c>
      <c r="F155" s="7">
        <v>6</v>
      </c>
      <c r="H155" s="6"/>
      <c r="I155" s="8">
        <f>H155*E155</f>
        <v>0</v>
      </c>
    </row>
    <row r="156" spans="2:9" s="3" customFormat="1" ht="30" customHeight="1" outlineLevel="1">
      <c r="B156" s="141"/>
      <c r="C156" s="7">
        <v>5</v>
      </c>
      <c r="D156" s="7">
        <v>13.95</v>
      </c>
      <c r="E156" s="7">
        <v>69.75</v>
      </c>
      <c r="F156" s="7">
        <v>2</v>
      </c>
      <c r="H156" s="6"/>
      <c r="I156" s="8">
        <f t="shared" ref="I156:I159" si="24">H156*E156</f>
        <v>0</v>
      </c>
    </row>
    <row r="157" spans="2:9" s="3" customFormat="1" ht="30" customHeight="1" outlineLevel="1">
      <c r="B157" s="141"/>
      <c r="C157" s="7">
        <v>220</v>
      </c>
      <c r="D157" s="7">
        <v>12.71</v>
      </c>
      <c r="E157" s="7">
        <v>2796.2</v>
      </c>
      <c r="F157" s="7">
        <v>1</v>
      </c>
      <c r="H157" s="6"/>
      <c r="I157" s="8">
        <f t="shared" ref="I157" si="25">H157*E157</f>
        <v>0</v>
      </c>
    </row>
    <row r="158" spans="2:9" s="3" customFormat="1" ht="30" customHeight="1" outlineLevel="1">
      <c r="B158" s="141"/>
      <c r="C158" s="7">
        <v>1000</v>
      </c>
      <c r="D158" s="7">
        <v>11.5</v>
      </c>
      <c r="E158" s="7">
        <v>11500</v>
      </c>
      <c r="F158" s="7">
        <v>1</v>
      </c>
      <c r="H158" s="6"/>
      <c r="I158" s="8">
        <f t="shared" si="24"/>
        <v>0</v>
      </c>
    </row>
    <row r="159" spans="2:9" ht="5" customHeight="1" outlineLevel="1">
      <c r="B159" s="91"/>
      <c r="C159" s="92"/>
      <c r="D159" s="92"/>
      <c r="E159" s="92"/>
      <c r="F159" s="92"/>
      <c r="H159" s="93"/>
      <c r="I159" s="94">
        <f t="shared" si="24"/>
        <v>0</v>
      </c>
    </row>
    <row r="160" spans="2:9" s="3" customFormat="1" ht="30" customHeight="1" outlineLevel="1">
      <c r="B160" s="105" t="s">
        <v>39</v>
      </c>
      <c r="C160" s="7" t="s">
        <v>40</v>
      </c>
      <c r="D160" s="7" t="s">
        <v>41</v>
      </c>
      <c r="E160" s="7">
        <v>312</v>
      </c>
      <c r="F160" s="7">
        <v>24</v>
      </c>
      <c r="H160" s="6"/>
      <c r="I160" s="8">
        <f>H160*E160</f>
        <v>0</v>
      </c>
    </row>
    <row r="162" spans="2:9" ht="34">
      <c r="B162" s="95" t="s">
        <v>42</v>
      </c>
      <c r="C162" s="96" t="s">
        <v>44</v>
      </c>
      <c r="D162" s="96" t="s">
        <v>44</v>
      </c>
      <c r="E162" s="96" t="s">
        <v>45</v>
      </c>
      <c r="F162" s="97" t="s">
        <v>44</v>
      </c>
      <c r="G162" s="73"/>
      <c r="H162" s="97" t="s">
        <v>7</v>
      </c>
      <c r="I162" s="97" t="s">
        <v>8</v>
      </c>
    </row>
    <row r="163" spans="2:9" s="3" customFormat="1" ht="30" customHeight="1" outlineLevel="1">
      <c r="B163" s="106" t="s">
        <v>43</v>
      </c>
      <c r="C163" s="7" t="s">
        <v>44</v>
      </c>
      <c r="D163" s="7" t="s">
        <v>44</v>
      </c>
      <c r="E163" s="7">
        <v>2985</v>
      </c>
      <c r="F163" s="7" t="s">
        <v>44</v>
      </c>
      <c r="H163" s="6"/>
      <c r="I163" s="8">
        <f>H163*E163</f>
        <v>0</v>
      </c>
    </row>
    <row r="164" spans="2:9" ht="5" customHeight="1" outlineLevel="1">
      <c r="B164" s="98"/>
      <c r="C164" s="99"/>
      <c r="D164" s="99"/>
      <c r="E164" s="99"/>
      <c r="F164" s="99"/>
      <c r="H164" s="100"/>
      <c r="I164" s="101">
        <f t="shared" ref="I164" si="26">H164*E164</f>
        <v>0</v>
      </c>
    </row>
    <row r="165" spans="2:9" s="3" customFormat="1" ht="30" customHeight="1" outlineLevel="1">
      <c r="B165" s="13" t="s">
        <v>46</v>
      </c>
      <c r="C165" s="7" t="s">
        <v>44</v>
      </c>
      <c r="D165" s="7" t="s">
        <v>44</v>
      </c>
      <c r="E165" s="7">
        <v>39</v>
      </c>
      <c r="F165" s="7" t="s">
        <v>44</v>
      </c>
      <c r="H165" s="6"/>
      <c r="I165" s="8">
        <f>H165*E165</f>
        <v>0</v>
      </c>
    </row>
    <row r="168" spans="2:9" ht="24">
      <c r="B168" s="119" t="s">
        <v>84</v>
      </c>
      <c r="C168" s="108"/>
      <c r="D168" s="108"/>
      <c r="E168" s="108"/>
      <c r="F168" s="108"/>
      <c r="G168" s="108"/>
      <c r="H168" s="120"/>
      <c r="I168" s="121"/>
    </row>
    <row r="169" spans="2:9" ht="17" thickBot="1"/>
    <row r="170" spans="2:9" ht="21">
      <c r="B170" s="135" t="s">
        <v>83</v>
      </c>
      <c r="C170" s="122"/>
      <c r="D170" s="122"/>
      <c r="E170" s="122"/>
      <c r="F170" s="122"/>
      <c r="G170" s="122"/>
      <c r="H170" s="123"/>
      <c r="I170" s="124"/>
    </row>
    <row r="171" spans="2:9">
      <c r="B171" s="125"/>
      <c r="C171" s="126"/>
      <c r="D171" s="126"/>
      <c r="E171" s="126"/>
      <c r="F171" s="126"/>
      <c r="G171" s="126"/>
      <c r="H171" s="127"/>
      <c r="I171" s="128"/>
    </row>
    <row r="172" spans="2:9" ht="21">
      <c r="B172" s="129" t="s">
        <v>85</v>
      </c>
      <c r="C172" s="126" t="s">
        <v>86</v>
      </c>
      <c r="D172" s="126"/>
      <c r="E172" s="126"/>
      <c r="F172" s="126"/>
      <c r="G172" s="126"/>
      <c r="H172" s="127"/>
      <c r="I172" s="128"/>
    </row>
    <row r="173" spans="2:9" ht="20">
      <c r="B173" s="125"/>
      <c r="C173" s="130" t="s">
        <v>87</v>
      </c>
      <c r="D173" s="126"/>
      <c r="E173" s="126"/>
      <c r="F173" s="126"/>
      <c r="G173" s="126"/>
      <c r="H173" s="127"/>
      <c r="I173" s="128"/>
    </row>
    <row r="174" spans="2:9">
      <c r="B174" s="125"/>
      <c r="C174" s="126"/>
      <c r="D174" s="126"/>
      <c r="E174" s="126"/>
      <c r="F174" s="126"/>
      <c r="G174" s="126"/>
      <c r="H174" s="127"/>
      <c r="I174" s="128"/>
    </row>
    <row r="175" spans="2:9">
      <c r="B175" s="125"/>
      <c r="C175" s="126" t="s">
        <v>88</v>
      </c>
      <c r="D175" s="126"/>
      <c r="E175" s="126"/>
      <c r="F175" s="126"/>
      <c r="G175" s="126"/>
      <c r="H175" s="127"/>
      <c r="I175" s="128"/>
    </row>
    <row r="176" spans="2:9" ht="20">
      <c r="B176" s="125"/>
      <c r="C176" s="130" t="s">
        <v>89</v>
      </c>
      <c r="D176" s="126"/>
      <c r="E176" s="126"/>
      <c r="F176" s="126"/>
      <c r="G176" s="126"/>
      <c r="H176" s="127"/>
      <c r="I176" s="128"/>
    </row>
    <row r="177" spans="2:9" ht="17" thickBot="1">
      <c r="B177" s="131"/>
      <c r="C177" s="132"/>
      <c r="D177" s="132"/>
      <c r="E177" s="132"/>
      <c r="F177" s="132"/>
      <c r="G177" s="132"/>
      <c r="H177" s="133"/>
      <c r="I177" s="134"/>
    </row>
    <row r="179" spans="2:9" ht="24">
      <c r="B179" s="137" t="s">
        <v>90</v>
      </c>
      <c r="C179" s="138"/>
      <c r="D179" s="138"/>
      <c r="E179" s="138"/>
      <c r="F179" s="138"/>
      <c r="G179" s="138"/>
      <c r="H179" s="139"/>
      <c r="I179" s="138"/>
    </row>
    <row r="180" spans="2:9" ht="24">
      <c r="B180" s="137" t="s">
        <v>91</v>
      </c>
      <c r="C180" s="138"/>
      <c r="D180" s="138"/>
      <c r="E180" s="138"/>
      <c r="F180" s="138"/>
      <c r="G180" s="138"/>
      <c r="H180" s="139"/>
      <c r="I180" s="138"/>
    </row>
    <row r="182" spans="2:9" ht="17" thickBot="1"/>
    <row r="183" spans="2:9" ht="24">
      <c r="B183" s="136" t="s">
        <v>92</v>
      </c>
      <c r="C183" s="122"/>
      <c r="D183" s="122"/>
      <c r="E183" s="122"/>
      <c r="F183" s="122"/>
      <c r="G183" s="122"/>
      <c r="H183" s="123"/>
      <c r="I183" s="124"/>
    </row>
    <row r="184" spans="2:9">
      <c r="B184" s="125"/>
      <c r="C184" s="126"/>
      <c r="D184" s="126"/>
      <c r="E184" s="126"/>
      <c r="F184" s="126"/>
      <c r="G184" s="126"/>
      <c r="H184" s="127"/>
      <c r="I184" s="128"/>
    </row>
    <row r="185" spans="2:9">
      <c r="B185" s="125"/>
      <c r="C185" s="126"/>
      <c r="D185" s="126"/>
      <c r="E185" s="126"/>
      <c r="F185" s="126"/>
      <c r="G185" s="126"/>
      <c r="H185" s="127"/>
      <c r="I185" s="128"/>
    </row>
    <row r="186" spans="2:9">
      <c r="B186" s="125"/>
      <c r="C186" s="126"/>
      <c r="D186" s="126"/>
      <c r="E186" s="126"/>
      <c r="F186" s="126"/>
      <c r="G186" s="126"/>
      <c r="H186" s="127"/>
      <c r="I186" s="128"/>
    </row>
    <row r="187" spans="2:9">
      <c r="B187" s="125"/>
      <c r="C187" s="126"/>
      <c r="D187" s="126"/>
      <c r="E187" s="126"/>
      <c r="F187" s="126"/>
      <c r="G187" s="126"/>
      <c r="H187" s="127"/>
      <c r="I187" s="128"/>
    </row>
    <row r="188" spans="2:9">
      <c r="B188" s="125"/>
      <c r="C188" s="126"/>
      <c r="D188" s="126"/>
      <c r="E188" s="126"/>
      <c r="F188" s="126"/>
      <c r="G188" s="126"/>
      <c r="H188" s="127"/>
      <c r="I188" s="128"/>
    </row>
    <row r="189" spans="2:9" ht="17" thickBot="1">
      <c r="B189" s="131"/>
      <c r="C189" s="132"/>
      <c r="D189" s="132"/>
      <c r="E189" s="132"/>
      <c r="F189" s="132"/>
      <c r="G189" s="132"/>
      <c r="H189" s="133"/>
      <c r="I189" s="134"/>
    </row>
  </sheetData>
  <mergeCells count="26">
    <mergeCell ref="G1:I1"/>
    <mergeCell ref="B54:B57"/>
    <mergeCell ref="B59:B62"/>
    <mergeCell ref="B74:B77"/>
    <mergeCell ref="B21:B24"/>
    <mergeCell ref="B26:B29"/>
    <mergeCell ref="B31:B34"/>
    <mergeCell ref="B39:B42"/>
    <mergeCell ref="B44:B47"/>
    <mergeCell ref="B49:B51"/>
    <mergeCell ref="B111:B113"/>
    <mergeCell ref="B107:B109"/>
    <mergeCell ref="B116:B119"/>
    <mergeCell ref="B121:B124"/>
    <mergeCell ref="B80:B83"/>
    <mergeCell ref="B87:B90"/>
    <mergeCell ref="B94:B97"/>
    <mergeCell ref="B99:B101"/>
    <mergeCell ref="B104:B105"/>
    <mergeCell ref="B148:B150"/>
    <mergeCell ref="B155:B158"/>
    <mergeCell ref="B126:B127"/>
    <mergeCell ref="B129:B130"/>
    <mergeCell ref="B144:B146"/>
    <mergeCell ref="B141:B142"/>
    <mergeCell ref="B133:B134"/>
  </mergeCells>
  <hyperlinks>
    <hyperlink ref="B18" r:id="rId1" location="1" xr:uid="{8ADA6CB6-BEF5-014D-8071-501330ECFF58}"/>
  </hyperlinks>
  <pageMargins left="0.70866141732283472" right="0.70866141732283472" top="0.74803149606299213" bottom="0.74803149606299213" header="0.31496062992125984" footer="0.31496062992125984"/>
  <pageSetup paperSize="9" scale="62" fitToHeight="4" orientation="portrait" horizontalDpi="0" verticalDpi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 pedido</vt:lpstr>
      <vt:lpstr>'hoja pedido'!Área_de_impresión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Francisco</cp:lastModifiedBy>
  <cp:lastPrinted>2019-07-18T17:12:15Z</cp:lastPrinted>
  <dcterms:created xsi:type="dcterms:W3CDTF">2019-07-18T10:48:11Z</dcterms:created>
  <dcterms:modified xsi:type="dcterms:W3CDTF">2019-07-23T08:05:19Z</dcterms:modified>
</cp:coreProperties>
</file>